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240" windowWidth="15195" windowHeight="8580" activeTab="1"/>
  </bookViews>
  <sheets>
    <sheet name="VLT Report p1" sheetId="6" r:id="rId1"/>
    <sheet name="VLT Report p2" sheetId="3" r:id="rId2"/>
    <sheet name="VLT Report p3" sheetId="4" r:id="rId3"/>
    <sheet name="VLT Report p4" sheetId="5" r:id="rId4"/>
    <sheet name="Lu_List" sheetId="7" state="hidden" r:id="rId5"/>
  </sheets>
  <definedNames>
    <definedName name="Account_Num_Chequing">'VLT Report p4'!$C$6</definedName>
    <definedName name="Account_Num_Investment">'VLT Report p4'!$J$6</definedName>
    <definedName name="Account_Num_Savings">'VLT Report p4'!$F$6</definedName>
    <definedName name="Actual_Adjusted_Bank_Balance">'VLT Report p4'!$O$19</definedName>
    <definedName name="Bank_Name">'VLT Report p4'!$E$4</definedName>
    <definedName name="Chequing_Balance_Amt">'VLT Report p4'!$C$10</definedName>
    <definedName name="First_Nation_Name">'VLT Report p2'!$C$9</definedName>
    <definedName name="Float_Amt">'VLT Report p4'!$E$52</definedName>
    <definedName name="Investment_Balance_Amt">'VLT Report p4'!$J$10</definedName>
    <definedName name="Net_Receipts_Withdrawals_Summary">'VLT Report p2'!$H$49</definedName>
    <definedName name="Num_VLTs">'VLT Report p2'!$H$7</definedName>
    <definedName name="Other_Receipts">'VLT Report p4'!$A$27:$F$30</definedName>
    <definedName name="Other_Withdrawals">'VLT Report p4'!$H$27:$O$30</definedName>
    <definedName name="_xlnm.Print_Area" localSheetId="1">'VLT Report p2'!$A$1:$H$61</definedName>
    <definedName name="_xlnm.Print_Area" localSheetId="2">'VLT Report p3'!$A$1:$K$57</definedName>
    <definedName name="_xlnm.Print_Area" localSheetId="3">'VLT Report p4'!$A$1:$P$61</definedName>
    <definedName name="Profit_Carry_Forward">'VLT Report p3'!$K$7</definedName>
    <definedName name="Profits_Available">'VLT Report p2'!$H$56</definedName>
    <definedName name="Profits_Remaining_Prev_Year">'VLT Report p2'!$H$54</definedName>
    <definedName name="Report_Period_End">'VLT Report p2'!$E$15</definedName>
    <definedName name="Savings_Balance_Amt">'VLT Report p4'!$F$10</definedName>
    <definedName name="Site_Address">'VLT Report p2'!$C$13</definedName>
    <definedName name="Site_ID">'VLT Report p2'!$D$7</definedName>
    <definedName name="Site_Name">'VLT Report p2'!$C$11</definedName>
    <definedName name="Sum_Use_Of_Profit_Amt">'VLT Report p3'!$K$45</definedName>
    <definedName name="Total_Bank_Balance">'VLT Report p4'!$O$10</definedName>
    <definedName name="Total_Dollars_In">'VLT Report p2'!$H$19</definedName>
    <definedName name="Total_Dollars_Paid">'VLT Report p2'!$H$21</definedName>
    <definedName name="Total_Other_Receipts">'VLT Report p4'!$A$32</definedName>
    <definedName name="Total_Other_Withdrawals">'VLT Report p4'!$H$32</definedName>
    <definedName name="Total_Outstanding_Cheques">'VLT Report p4'!$O$16</definedName>
    <definedName name="Total_Outstanding_Deposits">'VLT Report p4'!$O$13</definedName>
    <definedName name="Total_Receipts_Withdrawals">'VLT Report p4'!$N$33</definedName>
    <definedName name="Total_VLT_Operating_Expneses">'VLT Report p2'!$H$47</definedName>
    <definedName name="Use_Of_Profit_Amt">'VLT Report p3'!$I$13:$I$43</definedName>
    <definedName name="Use_Of_Profits">'VLT Report p3'!$A$13:$I$43</definedName>
    <definedName name="VarVersion">Lu_List!$A$1</definedName>
    <definedName name="VLT_Operating_Expenses">'VLT Report p2'!$C$25:$F$45</definedName>
    <definedName name="VLT_Operating_Expenses_Amt">'VLT Report p2'!$F$25:$F$45</definedName>
    <definedName name="VLT_Profits_Remaining">'VLT Report p3'!$K$47</definedName>
    <definedName name="VLT_Profits_Summary">'VLT Report p2'!$H$52</definedName>
  </definedNames>
  <calcPr calcId="145621"/>
</workbook>
</file>

<file path=xl/calcChain.xml><?xml version="1.0" encoding="utf-8"?>
<calcChain xmlns="http://schemas.openxmlformats.org/spreadsheetml/2006/main">
  <c r="F50" i="4" l="1"/>
  <c r="H47" i="3"/>
  <c r="A32" i="5"/>
  <c r="N33" i="5"/>
  <c r="H49" i="3" s="1"/>
  <c r="H32" i="5"/>
  <c r="O10" i="5"/>
  <c r="O19" i="5" s="1"/>
  <c r="K45" i="4"/>
  <c r="H15" i="3"/>
  <c r="H52" i="3" l="1"/>
  <c r="H56" i="3" s="1"/>
  <c r="K7" i="4" s="1"/>
  <c r="K47" i="4" s="1"/>
</calcChain>
</file>

<file path=xl/comments1.xml><?xml version="1.0" encoding="utf-8"?>
<comments xmlns="http://schemas.openxmlformats.org/spreadsheetml/2006/main">
  <authors>
    <author>mkaszuba</author>
  </authors>
  <commentList>
    <comment ref="D7" authorId="0">
      <text>
        <r>
          <rPr>
            <sz val="8"/>
            <color indexed="81"/>
            <rFont val="Tahoma"/>
            <family val="2"/>
          </rPr>
          <t>When reporting combined sites, separate the Site ID's with a slash (/). 
(ex: 123456/567890)</t>
        </r>
      </text>
    </comment>
    <comment ref="E15" authorId="0">
      <text>
        <r>
          <rPr>
            <sz val="8"/>
            <color indexed="81"/>
            <rFont val="Tahoma"/>
          </rPr>
          <t>For Annual reports, enter fiscal year-end date. (ex: 03/31/2012)
For Quarterly reports, enter end of quarter date. (ex: 06/30/2012)
For monthly reports, enter last day of the month. (ex: 08/31/2012)</t>
        </r>
      </text>
    </comment>
  </commentList>
</comments>
</file>

<file path=xl/sharedStrings.xml><?xml version="1.0" encoding="utf-8"?>
<sst xmlns="http://schemas.openxmlformats.org/spreadsheetml/2006/main" count="148" uniqueCount="137">
  <si>
    <t>Signature</t>
  </si>
  <si>
    <t>Office Held</t>
  </si>
  <si>
    <t>PROGRAM DESCRIPTION</t>
  </si>
  <si>
    <t>NAME OF PROGRAM</t>
  </si>
  <si>
    <t>Total VLT Dollars In:</t>
  </si>
  <si>
    <t>Total VLT Prizes Paid:</t>
  </si>
  <si>
    <t>VLT Staff Wages and Benefits</t>
  </si>
  <si>
    <t>Insurance</t>
  </si>
  <si>
    <t>Advertising</t>
  </si>
  <si>
    <t>Bank Charges</t>
  </si>
  <si>
    <t>Other (specify)</t>
  </si>
  <si>
    <t>DETAILED USE OF VLT PROFITS</t>
  </si>
  <si>
    <t>General VLT Site Information:</t>
  </si>
  <si>
    <t>Name of Site Manager:</t>
  </si>
  <si>
    <t>Is there an ATM on this site?</t>
  </si>
  <si>
    <t>If yes, are VLT funds used to fill the ATM?</t>
  </si>
  <si>
    <t>Total VLT Daily Operating Float:</t>
  </si>
  <si>
    <t xml:space="preserve">                              </t>
  </si>
  <si>
    <t>Cash Short/(Over)</t>
  </si>
  <si>
    <t>VLT Office Equipment &amp; Supplies</t>
  </si>
  <si>
    <t>VLT Staff Cellular/Telephone</t>
  </si>
  <si>
    <t>TOTAL VLT PROFITS SPENT:</t>
  </si>
  <si>
    <t>Bank Information</t>
  </si>
  <si>
    <t>Contact Name:</t>
  </si>
  <si>
    <t xml:space="preserve">    Total Profits Available:</t>
  </si>
  <si>
    <t xml:space="preserve">  Total VLT Operating Expenses:</t>
  </si>
  <si>
    <t>FIRST NATION VLT SITEHOLDER REPORT GUIDE</t>
  </si>
  <si>
    <t xml:space="preserve">Band operating account, then a representative from Band finance must provide the details of how that </t>
  </si>
  <si>
    <t>money was used. This information from Band finance must be recorded on, or attached to, this report.</t>
  </si>
  <si>
    <t>Add: Total Outstanding Deposits:</t>
  </si>
  <si>
    <t>Less: Total Outstanding Cheques:</t>
  </si>
  <si>
    <t>Additional disbursement details attached to Page 3, if any</t>
  </si>
  <si>
    <t>Accounting Firm responsible for Year End Audit:</t>
  </si>
  <si>
    <t>THIS REPORT MUST BE PUBLISHED AND MADE AVAILABLE TO THE COMMUNITY</t>
  </si>
  <si>
    <t>STEP 3. Record the "Total Dollars Paid" amount on Line 2.</t>
  </si>
  <si>
    <r>
      <t>how the VLT's support community projects or programs.</t>
    </r>
    <r>
      <rPr>
        <b/>
        <i/>
        <sz val="10"/>
        <rFont val="Arial"/>
        <family val="2"/>
      </rPr>
      <t xml:space="preserve"> If any VLT profits have been transferred to a </t>
    </r>
  </si>
  <si>
    <t>STEP 4. Record "VLT Operating Expenses."  Expenses listed in this area of the report should be those</t>
  </si>
  <si>
    <t>Name of First Nation</t>
  </si>
  <si>
    <t>Name of the VLT Site</t>
  </si>
  <si>
    <t>Name of Financial Institution(s):</t>
  </si>
  <si>
    <t>Account #'s</t>
  </si>
  <si>
    <t>All Bank and Investment accounts must be shown here.</t>
  </si>
  <si>
    <t>Name (Please Print)</t>
  </si>
  <si>
    <t xml:space="preserve">     I have examined the records and accounts of </t>
  </si>
  <si>
    <t xml:space="preserve">     First Nation VLT Site and certify that the information contained herein is correct to the best of my knowledge and belief. </t>
  </si>
  <si>
    <t xml:space="preserve">Chequing </t>
  </si>
  <si>
    <t>Savings</t>
  </si>
  <si>
    <t>Investment</t>
  </si>
  <si>
    <t>+</t>
  </si>
  <si>
    <t>=</t>
  </si>
  <si>
    <t xml:space="preserve"># of full time VLT Staff: </t>
  </si>
  <si>
    <t>Name of the individual completing this report:</t>
  </si>
  <si>
    <t>Listing of outstanding deposits and cheques</t>
  </si>
  <si>
    <t>Actual balance on bank statement(s) at the end of the month:</t>
  </si>
  <si>
    <t>INSTRUCTIONS</t>
  </si>
  <si>
    <t>Total VLT Cash in the ATM at year end:</t>
  </si>
  <si>
    <t xml:space="preserve">Copies of the VLT Bank and Investment Statement(s) </t>
  </si>
  <si>
    <t>Accounting software currently being used:</t>
  </si>
  <si>
    <t>From the schedule on page 4</t>
  </si>
  <si>
    <t>Phone / E-mail:</t>
  </si>
  <si>
    <t>Receipts:</t>
  </si>
  <si>
    <t>Name of Finance Contact:</t>
  </si>
  <si>
    <t xml:space="preserve">STEP 6. </t>
  </si>
  <si>
    <t xml:space="preserve">STEP 7.  </t>
  </si>
  <si>
    <t>Withdrawals:</t>
  </si>
  <si>
    <t xml:space="preserve">STEP 3. Record the total amount of outstanding VLT deposits on Line 12. </t>
  </si>
  <si>
    <t>STEP 4. Record the total amount of outstanding cheques on Line 13.</t>
  </si>
  <si>
    <t>The amount on Line 14 of this reconciliation must match the amount of Profit Remaining on Line 10. Copies of the bank and investment statements and details supporting the outstanding items must be submitted with this report.</t>
  </si>
  <si>
    <t>VLT Profits (1 - 2 - 3 + or - 4):</t>
  </si>
  <si>
    <t>STEP 7. Complete all of the information in the General VLT Site Information area.</t>
  </si>
  <si>
    <t>Schedule of Other Receipts or Withdrawals</t>
  </si>
  <si>
    <t>Total Other Receipts</t>
  </si>
  <si>
    <t>Total Other Withdrawals</t>
  </si>
  <si>
    <t>If additional space is required, please attach a separate schedule to this report</t>
  </si>
  <si>
    <t xml:space="preserve"> (Line 7 carried forward)</t>
  </si>
  <si>
    <t>(ALL Pages of the Bank Statement must be sent)</t>
  </si>
  <si>
    <t xml:space="preserve">Items such as Interest and ATM Commissions earned during the period are recorded here. </t>
  </si>
  <si>
    <t>(recorded as an outstanding deposit in the bank reconciliation)</t>
  </si>
  <si>
    <t>Net Other Receipts or (Withdrawals):</t>
  </si>
  <si>
    <t>Site ID:</t>
  </si>
  <si>
    <t># of VLT's Onsite:</t>
  </si>
  <si>
    <t>TOTAL VLT PROFITS AVAILABLE:</t>
  </si>
  <si>
    <t>VLT PROFITS REMAINING FOR FUTURE DISTRIBUTION (Line 9 - 8):</t>
  </si>
  <si>
    <t>AMOUNT ($)</t>
  </si>
  <si>
    <t>Actual Adjusted Bank Balance (Line 11 + 12 - 13):</t>
  </si>
  <si>
    <t>Actual Adjusted Bank Balance from last year's report (line 14)</t>
  </si>
  <si>
    <t>Amount</t>
  </si>
  <si>
    <t>Explanation</t>
  </si>
  <si>
    <t># of part time VLT Staff:</t>
  </si>
  <si>
    <t/>
  </si>
  <si>
    <t>E-mail:</t>
  </si>
  <si>
    <t>Phone Number:</t>
  </si>
  <si>
    <t xml:space="preserve">     Profits Remaining from Previous Reporting Period:</t>
  </si>
  <si>
    <r>
      <t xml:space="preserve">Subtract Total </t>
    </r>
    <r>
      <rPr>
        <b/>
        <sz val="9"/>
        <rFont val="Arial"/>
      </rPr>
      <t>Withdrawals</t>
    </r>
    <r>
      <rPr>
        <sz val="9"/>
        <rFont val="Arial"/>
      </rPr>
      <t xml:space="preserve"> from Total </t>
    </r>
    <r>
      <rPr>
        <b/>
        <sz val="9"/>
        <rFont val="Arial"/>
      </rPr>
      <t xml:space="preserve">Receipts. </t>
    </r>
    <r>
      <rPr>
        <sz val="9"/>
        <rFont val="Arial"/>
        <family val="2"/>
      </rPr>
      <t>R</t>
    </r>
    <r>
      <rPr>
        <sz val="9"/>
        <rFont val="Arial"/>
      </rPr>
      <t xml:space="preserve">ecord the </t>
    </r>
    <r>
      <rPr>
        <b/>
        <sz val="9"/>
        <rFont val="Arial"/>
      </rPr>
      <t>Net Amount</t>
    </r>
    <r>
      <rPr>
        <sz val="9"/>
        <rFont val="Arial"/>
      </rPr>
      <t xml:space="preserve"> on Line 4, Page 2 </t>
    </r>
  </si>
  <si>
    <t xml:space="preserve">STEP 5. </t>
  </si>
  <si>
    <t>STEP 8. Complete the "Detailed Use of VLT Profits" section. Provide enough detail for the community to see</t>
  </si>
  <si>
    <t xml:space="preserve">STEP 10. Complete the certification section. </t>
  </si>
  <si>
    <t>The total for this section will be recorded on Line 9.</t>
  </si>
  <si>
    <t>STEP 1. Enter the Site ID #, the number of VLT's at the site, and the Siteholder Name and Address.</t>
  </si>
  <si>
    <t>end of the period. The amounts will calculate on Line 11.</t>
  </si>
  <si>
    <t>The amount for "VLT Profits" (Line 1 - 2 - 3 + or - 4) will calculate and total on Line 5</t>
  </si>
  <si>
    <t xml:space="preserve">STEP 5. "The Actual Adjusted Bank Balance" (Line 11 + 12 - 13) will calculate and total on Line 14. </t>
  </si>
  <si>
    <t xml:space="preserve">STEP 2. Record the "Total VLT Dollars In" amount on Line 1. </t>
  </si>
  <si>
    <t>Line 7 will calculate.</t>
  </si>
  <si>
    <t>8 and 9.</t>
  </si>
  <si>
    <t xml:space="preserve">STEP 9. Line 10 "VLT Profits Remaining for Future Distribution" is a calculated amount based on the totals on Lines </t>
  </si>
  <si>
    <t>STEP 2. Record the balance from the VLT bank statement and, if applicable, the investment statement at the</t>
  </si>
  <si>
    <t xml:space="preserve">STEP 6. Complete the Schedule of Other Receipts and Withdrawals (if applicable) the total will populate Line 4 on </t>
  </si>
  <si>
    <t>page 2.</t>
  </si>
  <si>
    <t xml:space="preserve">that were paid to operate the VLT site. All expenses will calculate and total on Line 3. </t>
  </si>
  <si>
    <t>STEP 1. Enter the name of the Financial Institution and VLT bank account number.</t>
  </si>
  <si>
    <t>Record the "Profits Remaining from Previous reporting period", line 14 of the last year's report, on Line 6.</t>
  </si>
  <si>
    <t>VLT Bank Reconciliation and General Information</t>
  </si>
  <si>
    <t>Date</t>
  </si>
  <si>
    <t>Report for the Period Ending:</t>
  </si>
  <si>
    <t>VLT Travel</t>
  </si>
  <si>
    <t>VLT Janitorial</t>
  </si>
  <si>
    <t>VLT Repairs/Maintenance</t>
  </si>
  <si>
    <t>VLT Accounting/Audit Fees</t>
  </si>
  <si>
    <t>CERTIFICATION (Chief / Councillor Responsible for Gaming / Financial Designate)</t>
  </si>
  <si>
    <r>
      <t xml:space="preserve">REMEMBER: When submitting this report, the following items </t>
    </r>
    <r>
      <rPr>
        <b/>
        <u/>
        <sz val="9"/>
        <rFont val="Arial"/>
        <family val="2"/>
      </rPr>
      <t>must be attached</t>
    </r>
    <r>
      <rPr>
        <b/>
        <sz val="9"/>
        <rFont val="Arial"/>
        <family val="2"/>
      </rPr>
      <t>: 1) ALL PAGES of the Bank and Investment Statements for the period of review  2) A Detailed Listing of Outstanding Deposits and Cheques</t>
    </r>
  </si>
  <si>
    <t>Period End VLT Bank Reconciliation, Schedule of Other Receipts or Withdrawals and General Information</t>
  </si>
  <si>
    <t>STEP 8. Ensure you attach the following required documents with your financial report:</t>
  </si>
  <si>
    <t>A detailed Trial balance for the month of March (Annual filing only)</t>
  </si>
  <si>
    <t>Name of First Nation:</t>
  </si>
  <si>
    <t>VLT Site Name:</t>
  </si>
  <si>
    <t>VLT Site Address:</t>
  </si>
  <si>
    <t>VLT Site Operating Expenses:</t>
  </si>
  <si>
    <t>Promotions</t>
  </si>
  <si>
    <t>Payments to MB Liquor and Lotteries</t>
  </si>
  <si>
    <t>VLT Staff Training</t>
  </si>
  <si>
    <t>VLT Security Services</t>
  </si>
  <si>
    <r>
      <t xml:space="preserve">This report is to be completed on a </t>
    </r>
    <r>
      <rPr>
        <b/>
        <sz val="11"/>
        <rFont val="Arial"/>
        <family val="2"/>
      </rPr>
      <t>Modified Cash Basis</t>
    </r>
    <r>
      <rPr>
        <b/>
        <sz val="10"/>
        <rFont val="Arial"/>
        <family val="2"/>
      </rPr>
      <t>. In accordance with section 7.10 of the LGCA</t>
    </r>
  </si>
  <si>
    <t>First Nation VLT Siteholder Terms &amp; Conditions, this report must be published and made available to the</t>
  </si>
  <si>
    <t xml:space="preserve">community. </t>
  </si>
  <si>
    <t xml:space="preserve"> T: (204) 927-5300    Toll Free:  1-800-782-0363     F:  (204) 927-5385     Toll Free Fax: 1-866-999-6688       LGCAmb.ca</t>
  </si>
  <si>
    <t>1055 Milt Stegall Drive, Winnipeg, MB  R3G 0Z6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</si>
</sst>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28">
    <font>
      <sz val="10"/>
      <name val="Arial"/>
    </font>
    <font>
      <sz val="10"/>
      <name val="Arial"/>
    </font>
    <font>
      <sz val="12"/>
      <name val="Univers"/>
      <family val="2"/>
    </font>
    <font>
      <sz val="12"/>
      <name val="Arial"/>
      <family val="2"/>
    </font>
    <font>
      <sz val="11"/>
      <name val="Arial"/>
      <family val="2"/>
    </font>
    <font>
      <b/>
      <sz val="11"/>
      <name val="Arial"/>
      <family val="2"/>
    </font>
    <font>
      <b/>
      <sz val="10"/>
      <name val="Arial"/>
      <family val="2"/>
    </font>
    <font>
      <b/>
      <sz val="11"/>
      <name val="Arial"/>
    </font>
    <font>
      <b/>
      <sz val="12"/>
      <name val="Arial"/>
    </font>
    <font>
      <sz val="9"/>
      <name val="Arial"/>
      <family val="2"/>
    </font>
    <font>
      <sz val="8"/>
      <name val="Arial"/>
    </font>
    <font>
      <b/>
      <sz val="12"/>
      <name val="Arial"/>
      <family val="2"/>
    </font>
    <font>
      <sz val="8"/>
      <name val="Arial"/>
      <family val="2"/>
    </font>
    <font>
      <b/>
      <sz val="8"/>
      <name val="Arial"/>
      <family val="2"/>
    </font>
    <font>
      <sz val="12"/>
      <name val="Arial"/>
    </font>
    <font>
      <sz val="10"/>
      <name val="Arial"/>
      <family val="2"/>
    </font>
    <font>
      <b/>
      <i/>
      <sz val="10"/>
      <name val="Arial"/>
      <family val="2"/>
    </font>
    <font>
      <b/>
      <u/>
      <sz val="10"/>
      <name val="Arial"/>
      <family val="2"/>
    </font>
    <font>
      <sz val="12"/>
      <name val="Univers"/>
    </font>
    <font>
      <sz val="7"/>
      <name val="Arial"/>
    </font>
    <font>
      <sz val="9"/>
      <name val="Arial"/>
    </font>
    <font>
      <b/>
      <sz val="9"/>
      <name val="Arial"/>
    </font>
    <font>
      <sz val="10"/>
      <color indexed="9"/>
      <name val="Arial"/>
    </font>
    <font>
      <sz val="10"/>
      <color indexed="10"/>
      <name val="Arial"/>
    </font>
    <font>
      <sz val="8"/>
      <color indexed="81"/>
      <name val="Tahoma"/>
    </font>
    <font>
      <b/>
      <sz val="9"/>
      <name val="Arial"/>
      <family val="2"/>
    </font>
    <font>
      <b/>
      <u/>
      <sz val="9"/>
      <name val="Arial"/>
      <family val="2"/>
    </font>
    <font>
      <sz val="8"/>
      <color indexed="81"/>
      <name val="Tahoma"/>
      <family val="2"/>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82AAB0"/>
        <bgColor indexed="64"/>
      </patternFill>
    </fill>
  </fills>
  <borders count="21">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44" fontId="1" fillId="0" borderId="0" applyFont="0" applyFill="0" applyBorder="0" applyAlignment="0" applyProtection="0"/>
  </cellStyleXfs>
  <cellXfs count="227">
    <xf numFmtId="0" fontId="0" fillId="0" borderId="0" xfId="0"/>
    <xf numFmtId="0" fontId="0" fillId="2" borderId="0" xfId="0" applyFill="1"/>
    <xf numFmtId="0" fontId="0" fillId="2" borderId="0" xfId="0" applyFill="1" applyBorder="1"/>
    <xf numFmtId="0" fontId="7" fillId="2" borderId="0" xfId="0" applyFont="1" applyFill="1" applyBorder="1"/>
    <xf numFmtId="0" fontId="4" fillId="2" borderId="0" xfId="0" applyFont="1" applyFill="1" applyBorder="1" applyAlignment="1">
      <alignment horizontal="center"/>
    </xf>
    <xf numFmtId="0" fontId="0" fillId="2" borderId="0" xfId="0" applyFill="1" applyBorder="1" applyAlignment="1">
      <alignment horizontal="center"/>
    </xf>
    <xf numFmtId="0" fontId="0" fillId="2" borderId="0" xfId="0" applyFill="1" applyAlignment="1">
      <alignment horizontal="center"/>
    </xf>
    <xf numFmtId="0" fontId="8" fillId="2" borderId="0" xfId="0" applyFont="1" applyFill="1" applyBorder="1" applyAlignment="1">
      <alignment horizontal="center"/>
    </xf>
    <xf numFmtId="0" fontId="23" fillId="2" borderId="0" xfId="0" applyFont="1" applyFill="1" applyProtection="1">
      <protection hidden="1"/>
    </xf>
    <xf numFmtId="0" fontId="0" fillId="2" borderId="0" xfId="0" applyFill="1" applyBorder="1" applyProtection="1"/>
    <xf numFmtId="0" fontId="22" fillId="2" borderId="0" xfId="0" applyFont="1" applyFill="1" applyBorder="1" applyProtection="1"/>
    <xf numFmtId="0" fontId="2" fillId="2" borderId="0" xfId="0" applyFont="1" applyFill="1" applyProtection="1"/>
    <xf numFmtId="0" fontId="0" fillId="2" borderId="0" xfId="0" applyFill="1" applyProtection="1"/>
    <xf numFmtId="0" fontId="18" fillId="2" borderId="0" xfId="0" applyFont="1" applyFill="1" applyBorder="1" applyProtection="1"/>
    <xf numFmtId="0" fontId="18" fillId="2" borderId="1" xfId="0" applyFont="1" applyFill="1" applyBorder="1" applyProtection="1"/>
    <xf numFmtId="0" fontId="0" fillId="2" borderId="1" xfId="0" applyFill="1" applyBorder="1" applyProtection="1"/>
    <xf numFmtId="0" fontId="0" fillId="2" borderId="1" xfId="0" applyFill="1" applyBorder="1" applyAlignment="1" applyProtection="1">
      <alignment horizontal="centerContinuous" vertical="top"/>
    </xf>
    <xf numFmtId="0" fontId="0" fillId="2" borderId="2" xfId="0" applyFill="1" applyBorder="1" applyProtection="1"/>
    <xf numFmtId="0" fontId="0" fillId="2" borderId="0" xfId="0" applyFill="1" applyBorder="1" applyAlignment="1" applyProtection="1">
      <alignment horizontal="centerContinuous" vertical="top"/>
    </xf>
    <xf numFmtId="0" fontId="5" fillId="2" borderId="0" xfId="0" applyFont="1" applyFill="1" applyBorder="1" applyProtection="1"/>
    <xf numFmtId="0" fontId="4" fillId="2" borderId="0" xfId="0" applyNumberFormat="1" applyFont="1" applyFill="1" applyBorder="1" applyAlignment="1" applyProtection="1">
      <alignment horizontal="center"/>
    </xf>
    <xf numFmtId="0" fontId="7" fillId="2" borderId="0" xfId="0" applyFont="1" applyFill="1" applyBorder="1" applyProtection="1"/>
    <xf numFmtId="0" fontId="0" fillId="2" borderId="0" xfId="0" applyFill="1" applyAlignment="1" applyProtection="1">
      <alignment horizontal="center"/>
    </xf>
    <xf numFmtId="0" fontId="4" fillId="2" borderId="0" xfId="0" applyFont="1" applyFill="1" applyBorder="1" applyAlignment="1" applyProtection="1">
      <alignment horizontal="center"/>
    </xf>
    <xf numFmtId="0" fontId="13" fillId="2" borderId="0" xfId="0" applyFont="1" applyFill="1" applyProtection="1"/>
    <xf numFmtId="0" fontId="0" fillId="2" borderId="0" xfId="0" applyFill="1" applyAlignment="1" applyProtection="1">
      <alignment horizontal="left" indent="1"/>
    </xf>
    <xf numFmtId="0" fontId="4" fillId="2" borderId="0" xfId="0" applyFont="1" applyFill="1" applyBorder="1" applyProtection="1"/>
    <xf numFmtId="0" fontId="0" fillId="2" borderId="3" xfId="0" applyFill="1" applyBorder="1"/>
    <xf numFmtId="0" fontId="0" fillId="2" borderId="4" xfId="0" applyFill="1" applyBorder="1"/>
    <xf numFmtId="0" fontId="0" fillId="2" borderId="5" xfId="0" applyFill="1" applyBorder="1"/>
    <xf numFmtId="0" fontId="0" fillId="2" borderId="6" xfId="0" applyFill="1" applyBorder="1"/>
    <xf numFmtId="0" fontId="0" fillId="2" borderId="0" xfId="0" applyFill="1" applyBorder="1" applyAlignment="1"/>
    <xf numFmtId="0" fontId="0" fillId="2" borderId="0" xfId="0" quotePrefix="1" applyFill="1" applyBorder="1" applyAlignment="1">
      <alignment horizontal="center"/>
    </xf>
    <xf numFmtId="1" fontId="0" fillId="2" borderId="0" xfId="0" applyNumberFormat="1" applyFill="1" applyBorder="1"/>
    <xf numFmtId="0" fontId="10" fillId="2" borderId="5" xfId="0" applyFont="1" applyFill="1" applyBorder="1" applyAlignment="1"/>
    <xf numFmtId="0" fontId="10" fillId="2" borderId="0" xfId="0" applyFont="1" applyFill="1" applyBorder="1" applyAlignment="1"/>
    <xf numFmtId="0" fontId="0" fillId="2" borderId="5" xfId="0" applyFill="1" applyBorder="1" applyAlignment="1"/>
    <xf numFmtId="0" fontId="12" fillId="2" borderId="0" xfId="0" applyFont="1" applyFill="1" applyBorder="1" applyAlignment="1"/>
    <xf numFmtId="0" fontId="12" fillId="2" borderId="6" xfId="0" applyFont="1" applyFill="1" applyBorder="1" applyAlignment="1"/>
    <xf numFmtId="0" fontId="12" fillId="2" borderId="0" xfId="0" applyFont="1" applyFill="1" applyAlignment="1"/>
    <xf numFmtId="0" fontId="12" fillId="2" borderId="0" xfId="0" applyFont="1" applyFill="1"/>
    <xf numFmtId="0" fontId="10" fillId="2" borderId="0" xfId="0" applyFont="1" applyFill="1" applyBorder="1"/>
    <xf numFmtId="0" fontId="20" fillId="2" borderId="5" xfId="0" applyFont="1" applyFill="1" applyBorder="1" applyAlignment="1">
      <alignment horizontal="left"/>
    </xf>
    <xf numFmtId="44" fontId="0" fillId="2" borderId="6" xfId="1" applyFont="1" applyFill="1" applyBorder="1" applyAlignment="1"/>
    <xf numFmtId="0" fontId="6" fillId="2" borderId="0" xfId="0" applyFont="1" applyFill="1" applyBorder="1" applyAlignment="1"/>
    <xf numFmtId="0" fontId="6" fillId="2" borderId="0" xfId="0" applyFont="1" applyFill="1" applyBorder="1" applyAlignment="1">
      <alignment horizontal="center"/>
    </xf>
    <xf numFmtId="0" fontId="8" fillId="2" borderId="0" xfId="0" applyFont="1" applyFill="1" applyBorder="1" applyAlignment="1"/>
    <xf numFmtId="0" fontId="0" fillId="2" borderId="0" xfId="0" applyFill="1" applyBorder="1" applyAlignment="1">
      <alignment horizontal="center" wrapText="1"/>
    </xf>
    <xf numFmtId="0" fontId="0" fillId="2" borderId="0" xfId="0" applyFill="1" applyBorder="1" applyAlignment="1">
      <alignment horizontal="centerContinuous"/>
    </xf>
    <xf numFmtId="0" fontId="19" fillId="2" borderId="0" xfId="0" applyFont="1" applyFill="1" applyBorder="1" applyAlignment="1"/>
    <xf numFmtId="0" fontId="19" fillId="2" borderId="0" xfId="0" applyFont="1" applyFill="1" applyBorder="1"/>
    <xf numFmtId="0" fontId="2" fillId="2" borderId="0" xfId="0" applyFont="1" applyFill="1" applyBorder="1"/>
    <xf numFmtId="0" fontId="14" fillId="2" borderId="0" xfId="0" applyFont="1" applyFill="1" applyBorder="1"/>
    <xf numFmtId="0" fontId="0" fillId="2" borderId="0" xfId="0" applyFill="1" applyBorder="1" applyAlignment="1">
      <alignment horizontal="right"/>
    </xf>
    <xf numFmtId="0" fontId="10" fillId="2" borderId="0" xfId="0" applyFont="1" applyFill="1" applyBorder="1" applyAlignment="1">
      <alignment vertical="top"/>
    </xf>
    <xf numFmtId="0" fontId="3" fillId="2" borderId="0" xfId="0" applyFont="1" applyFill="1" applyBorder="1"/>
    <xf numFmtId="0" fontId="8" fillId="2" borderId="0" xfId="0" applyFont="1" applyFill="1" applyAlignment="1"/>
    <xf numFmtId="0" fontId="12" fillId="2" borderId="0" xfId="0" applyFont="1" applyFill="1" applyAlignment="1">
      <alignment horizontal="centerContinuous" vertical="top"/>
    </xf>
    <xf numFmtId="0" fontId="12" fillId="2" borderId="0" xfId="0" applyFont="1" applyFill="1" applyBorder="1" applyAlignment="1">
      <alignment horizontal="centerContinuous" vertical="top"/>
    </xf>
    <xf numFmtId="0" fontId="0" fillId="2" borderId="1" xfId="0" applyFill="1" applyBorder="1" applyAlignment="1" applyProtection="1">
      <alignment horizontal="left" indent="1" shrinkToFit="1"/>
      <protection locked="0"/>
    </xf>
    <xf numFmtId="0" fontId="2" fillId="2" borderId="0" xfId="0" applyFont="1" applyFill="1" applyAlignment="1" applyProtection="1">
      <alignment horizontal="right"/>
    </xf>
    <xf numFmtId="0" fontId="2" fillId="2" borderId="0" xfId="0" applyFont="1" applyFill="1" applyAlignment="1" applyProtection="1">
      <alignment horizontal="center"/>
    </xf>
    <xf numFmtId="44" fontId="0" fillId="2" borderId="1" xfId="0" applyNumberFormat="1" applyFill="1" applyBorder="1" applyAlignment="1" applyProtection="1">
      <alignment shrinkToFit="1"/>
      <protection locked="0"/>
    </xf>
    <xf numFmtId="44" fontId="0" fillId="2" borderId="1" xfId="0" applyNumberFormat="1" applyFill="1" applyBorder="1" applyAlignment="1" applyProtection="1">
      <alignment shrinkToFit="1"/>
    </xf>
    <xf numFmtId="44" fontId="0" fillId="2" borderId="1" xfId="0" applyNumberFormat="1" applyFill="1" applyBorder="1" applyAlignment="1">
      <alignment shrinkToFit="1"/>
    </xf>
    <xf numFmtId="44" fontId="0" fillId="2" borderId="7" xfId="0" applyNumberFormat="1" applyFill="1" applyBorder="1" applyAlignment="1">
      <alignment shrinkToFit="1"/>
    </xf>
    <xf numFmtId="0" fontId="20" fillId="2" borderId="0" xfId="0" applyFont="1" applyFill="1" applyBorder="1" applyAlignment="1">
      <alignment horizontal="left"/>
    </xf>
    <xf numFmtId="0" fontId="6" fillId="2" borderId="8" xfId="0" applyFont="1" applyFill="1" applyBorder="1" applyAlignment="1"/>
    <xf numFmtId="0" fontId="6" fillId="2" borderId="9" xfId="0" applyFont="1" applyFill="1" applyBorder="1" applyAlignment="1"/>
    <xf numFmtId="0" fontId="6" fillId="2" borderId="10" xfId="0" applyFont="1" applyFill="1" applyBorder="1" applyAlignment="1"/>
    <xf numFmtId="0" fontId="0" fillId="2" borderId="6" xfId="0" applyFill="1" applyBorder="1" applyAlignment="1">
      <alignment horizontal="center"/>
    </xf>
    <xf numFmtId="0" fontId="0" fillId="2" borderId="5" xfId="0" applyFill="1" applyBorder="1" applyAlignment="1">
      <alignment horizontal="center"/>
    </xf>
    <xf numFmtId="0" fontId="10" fillId="2" borderId="5" xfId="0" applyFont="1" applyFill="1" applyBorder="1" applyAlignment="1">
      <alignment horizontal="center"/>
    </xf>
    <xf numFmtId="0" fontId="10" fillId="2" borderId="0" xfId="0" applyFont="1" applyFill="1" applyBorder="1" applyAlignment="1">
      <alignment horizontal="center"/>
    </xf>
    <xf numFmtId="0" fontId="0" fillId="2" borderId="0" xfId="0" applyFill="1" applyBorder="1" applyAlignment="1">
      <alignment horizontal="right" shrinkToFit="1"/>
    </xf>
    <xf numFmtId="0" fontId="6" fillId="2" borderId="0" xfId="0" applyFont="1" applyFill="1" applyBorder="1" applyAlignment="1">
      <alignment horizontal="right" shrinkToFit="1"/>
    </xf>
    <xf numFmtId="1" fontId="0" fillId="2" borderId="1" xfId="0" applyNumberFormat="1" applyFill="1" applyBorder="1" applyAlignment="1" applyProtection="1">
      <alignment horizontal="center" shrinkToFit="1"/>
      <protection locked="0"/>
    </xf>
    <xf numFmtId="2" fontId="0" fillId="0" borderId="0" xfId="0" applyNumberFormat="1"/>
    <xf numFmtId="1" fontId="15" fillId="2" borderId="1" xfId="0" applyNumberFormat="1" applyFont="1" applyFill="1" applyBorder="1" applyAlignment="1" applyProtection="1">
      <alignment horizontal="center" shrinkToFit="1"/>
      <protection locked="0"/>
    </xf>
    <xf numFmtId="0" fontId="0" fillId="2" borderId="0" xfId="0" applyFill="1" applyBorder="1" applyAlignment="1">
      <alignment horizontal="left"/>
    </xf>
    <xf numFmtId="0" fontId="0" fillId="2" borderId="3" xfId="0" applyFill="1" applyBorder="1" applyAlignment="1">
      <alignment horizontal="center"/>
    </xf>
    <xf numFmtId="0" fontId="0" fillId="2" borderId="4" xfId="0" applyFill="1" applyBorder="1" applyAlignment="1">
      <alignment horizontal="center"/>
    </xf>
    <xf numFmtId="0" fontId="0" fillId="2" borderId="13" xfId="0" applyFill="1" applyBorder="1" applyAlignment="1">
      <alignment horizontal="center"/>
    </xf>
    <xf numFmtId="0" fontId="0" fillId="2" borderId="5" xfId="0" applyFill="1" applyBorder="1" applyAlignment="1">
      <alignment horizontal="left" vertical="top" wrapText="1"/>
    </xf>
    <xf numFmtId="0" fontId="0" fillId="2" borderId="0" xfId="0" applyFill="1" applyBorder="1" applyAlignment="1">
      <alignment horizontal="left" vertical="top" wrapText="1"/>
    </xf>
    <xf numFmtId="0" fontId="0" fillId="2" borderId="6" xfId="0" applyFill="1" applyBorder="1" applyAlignment="1">
      <alignment horizontal="left" vertical="top" wrapText="1"/>
    </xf>
    <xf numFmtId="0" fontId="0" fillId="2" borderId="5" xfId="0" applyFill="1" applyBorder="1" applyAlignment="1">
      <alignment horizontal="left"/>
    </xf>
    <xf numFmtId="0" fontId="0" fillId="2" borderId="6" xfId="0" applyFill="1" applyBorder="1" applyAlignment="1">
      <alignment horizontal="left"/>
    </xf>
    <xf numFmtId="0" fontId="0" fillId="2" borderId="0" xfId="0" applyFill="1" applyBorder="1" applyAlignment="1">
      <alignment vertical="top"/>
    </xf>
    <xf numFmtId="0" fontId="0" fillId="2" borderId="0" xfId="0" applyFill="1" applyBorder="1" applyAlignment="1">
      <alignment vertical="top" wrapText="1"/>
    </xf>
    <xf numFmtId="0" fontId="0" fillId="2" borderId="6" xfId="0" applyFill="1" applyBorder="1" applyAlignment="1">
      <alignment vertical="top" wrapText="1"/>
    </xf>
    <xf numFmtId="0" fontId="0" fillId="2" borderId="5" xfId="0" applyFill="1" applyBorder="1" applyAlignment="1">
      <alignment horizontal="left" vertical="top"/>
    </xf>
    <xf numFmtId="0" fontId="0" fillId="2" borderId="5" xfId="0" applyFill="1" applyBorder="1" applyAlignment="1">
      <alignment vertical="top"/>
    </xf>
    <xf numFmtId="0" fontId="0" fillId="2" borderId="6" xfId="0" applyFill="1" applyBorder="1" applyAlignment="1">
      <alignment vertical="top"/>
    </xf>
    <xf numFmtId="0" fontId="0" fillId="0" borderId="0" xfId="0" applyFill="1" applyBorder="1" applyAlignment="1">
      <alignment horizontal="left"/>
    </xf>
    <xf numFmtId="0" fontId="0" fillId="2" borderId="14" xfId="0" applyFill="1" applyBorder="1" applyProtection="1">
      <protection locked="0"/>
    </xf>
    <xf numFmtId="0" fontId="0" fillId="2" borderId="5" xfId="0" applyFill="1" applyBorder="1" applyProtection="1"/>
    <xf numFmtId="0" fontId="0" fillId="2" borderId="6" xfId="0" applyFill="1" applyBorder="1" applyProtection="1"/>
    <xf numFmtId="0" fontId="0" fillId="2" borderId="0" xfId="0" applyFill="1" applyBorder="1" applyAlignment="1" applyProtection="1"/>
    <xf numFmtId="0" fontId="4" fillId="2" borderId="0" xfId="0" applyFont="1" applyFill="1" applyBorder="1" applyAlignment="1" applyProtection="1">
      <alignment horizontal="right"/>
    </xf>
    <xf numFmtId="0" fontId="9" fillId="2" borderId="0" xfId="0" applyFont="1" applyFill="1" applyProtection="1"/>
    <xf numFmtId="0" fontId="5" fillId="2" borderId="0" xfId="0" applyFont="1" applyFill="1" applyBorder="1" applyAlignment="1" applyProtection="1"/>
    <xf numFmtId="0" fontId="15" fillId="2" borderId="0" xfId="0" applyFont="1" applyFill="1" applyBorder="1" applyAlignment="1" applyProtection="1"/>
    <xf numFmtId="0" fontId="10" fillId="2" borderId="0" xfId="0" applyFont="1" applyFill="1" applyBorder="1" applyAlignment="1" applyProtection="1"/>
    <xf numFmtId="0" fontId="0" fillId="2" borderId="0" xfId="0" applyFill="1" applyBorder="1" applyAlignment="1" applyProtection="1">
      <alignment horizontal="centerContinuous"/>
    </xf>
    <xf numFmtId="0" fontId="0" fillId="2" borderId="0" xfId="0" applyFill="1" applyAlignment="1" applyProtection="1">
      <alignment horizontal="left"/>
    </xf>
    <xf numFmtId="0" fontId="5" fillId="2" borderId="0" xfId="0" applyFont="1" applyFill="1" applyBorder="1" applyAlignment="1" applyProtection="1">
      <alignment horizontal="left"/>
    </xf>
    <xf numFmtId="0" fontId="15" fillId="2" borderId="0" xfId="0" applyFont="1" applyFill="1" applyBorder="1" applyProtection="1"/>
    <xf numFmtId="0" fontId="15" fillId="2" borderId="0" xfId="0" applyFont="1" applyFill="1" applyAlignment="1" applyProtection="1">
      <alignment horizontal="left"/>
    </xf>
    <xf numFmtId="0" fontId="15" fillId="2" borderId="1" xfId="0" applyFont="1" applyFill="1" applyBorder="1" applyAlignment="1" applyProtection="1">
      <alignment horizontal="left" indent="1" shrinkToFit="1"/>
      <protection locked="0"/>
    </xf>
    <xf numFmtId="44" fontId="0" fillId="2" borderId="11" xfId="0" applyNumberFormat="1" applyFill="1" applyBorder="1" applyAlignment="1" applyProtection="1">
      <alignment shrinkToFit="1"/>
      <protection locked="0"/>
    </xf>
    <xf numFmtId="44" fontId="0" fillId="2" borderId="12" xfId="0" applyNumberFormat="1" applyFill="1" applyBorder="1" applyAlignment="1" applyProtection="1">
      <alignment shrinkToFit="1"/>
      <protection locked="0"/>
    </xf>
    <xf numFmtId="44" fontId="15" fillId="2" borderId="12" xfId="0" applyNumberFormat="1" applyFont="1" applyFill="1" applyBorder="1" applyAlignment="1" applyProtection="1">
      <alignment shrinkToFit="1"/>
      <protection locked="0"/>
    </xf>
    <xf numFmtId="44" fontId="0" fillId="2" borderId="11" xfId="0" applyNumberFormat="1" applyFill="1" applyBorder="1" applyAlignment="1">
      <alignment shrinkToFit="1"/>
    </xf>
    <xf numFmtId="0" fontId="0" fillId="2" borderId="3" xfId="0" applyFill="1" applyBorder="1" applyAlignment="1">
      <alignment horizontal="center"/>
    </xf>
    <xf numFmtId="0" fontId="0" fillId="2" borderId="4" xfId="0" applyFill="1" applyBorder="1" applyAlignment="1">
      <alignment horizontal="center"/>
    </xf>
    <xf numFmtId="0" fontId="0" fillId="2" borderId="13"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2" borderId="17" xfId="0" applyFill="1" applyBorder="1" applyAlignment="1">
      <alignment horizontal="center"/>
    </xf>
    <xf numFmtId="0" fontId="0" fillId="2" borderId="5" xfId="0" applyFill="1" applyBorder="1" applyAlignment="1">
      <alignment horizontal="left" vertical="top" wrapText="1"/>
    </xf>
    <xf numFmtId="0" fontId="0" fillId="2" borderId="0" xfId="0" applyFill="1" applyBorder="1" applyAlignment="1">
      <alignment horizontal="left" vertical="top" wrapText="1"/>
    </xf>
    <xf numFmtId="0" fontId="0" fillId="2" borderId="6" xfId="0" applyFill="1" applyBorder="1" applyAlignment="1">
      <alignment horizontal="left" vertical="top" wrapText="1"/>
    </xf>
    <xf numFmtId="0" fontId="6" fillId="2" borderId="5" xfId="0" applyFont="1" applyFill="1" applyBorder="1" applyAlignment="1">
      <alignment horizontal="left" vertical="top" wrapText="1"/>
    </xf>
    <xf numFmtId="0" fontId="6" fillId="2" borderId="0" xfId="0" applyFont="1" applyFill="1" applyBorder="1" applyAlignment="1">
      <alignment horizontal="left" vertical="top" wrapText="1"/>
    </xf>
    <xf numFmtId="0" fontId="6" fillId="2" borderId="6" xfId="0" applyFont="1" applyFill="1" applyBorder="1" applyAlignment="1">
      <alignment horizontal="left" vertical="top" wrapText="1"/>
    </xf>
    <xf numFmtId="0" fontId="16" fillId="2" borderId="5" xfId="0" applyFont="1" applyFill="1" applyBorder="1" applyAlignment="1">
      <alignment horizontal="left" vertical="top" wrapText="1"/>
    </xf>
    <xf numFmtId="0" fontId="16" fillId="2" borderId="0" xfId="0" applyFont="1" applyFill="1" applyBorder="1" applyAlignment="1">
      <alignment horizontal="left" vertical="top" wrapText="1"/>
    </xf>
    <xf numFmtId="0" fontId="16" fillId="2" borderId="6" xfId="0" applyFont="1" applyFill="1" applyBorder="1" applyAlignment="1">
      <alignment horizontal="left" vertical="top" wrapText="1"/>
    </xf>
    <xf numFmtId="0" fontId="0" fillId="0" borderId="0" xfId="0"/>
    <xf numFmtId="0" fontId="0" fillId="0" borderId="6" xfId="0" applyBorder="1"/>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3"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16" xfId="0" applyFont="1" applyFill="1" applyBorder="1" applyAlignment="1">
      <alignment horizontal="center" vertical="center"/>
    </xf>
    <xf numFmtId="0" fontId="11" fillId="2" borderId="17" xfId="0" applyFont="1" applyFill="1" applyBorder="1" applyAlignment="1">
      <alignment horizontal="center" vertical="center"/>
    </xf>
    <xf numFmtId="0" fontId="0" fillId="2" borderId="15" xfId="0" applyFill="1" applyBorder="1" applyAlignment="1">
      <alignment horizontal="left" vertical="top" wrapText="1"/>
    </xf>
    <xf numFmtId="0" fontId="0" fillId="2" borderId="16" xfId="0" applyFill="1" applyBorder="1" applyAlignment="1">
      <alignment horizontal="left" vertical="top" wrapText="1"/>
    </xf>
    <xf numFmtId="0" fontId="0" fillId="2" borderId="17" xfId="0" applyFill="1" applyBorder="1" applyAlignment="1">
      <alignment horizontal="left" vertical="top" wrapText="1"/>
    </xf>
    <xf numFmtId="0" fontId="17" fillId="2" borderId="3" xfId="0" applyFont="1" applyFill="1" applyBorder="1" applyAlignment="1">
      <alignment horizontal="center" vertical="top" wrapText="1"/>
    </xf>
    <xf numFmtId="0" fontId="17" fillId="2" borderId="4" xfId="0" applyFont="1" applyFill="1" applyBorder="1" applyAlignment="1">
      <alignment horizontal="center" vertical="top" wrapText="1"/>
    </xf>
    <xf numFmtId="0" fontId="17" fillId="2" borderId="13" xfId="0" applyFont="1" applyFill="1" applyBorder="1" applyAlignment="1">
      <alignment horizontal="center" vertical="top" wrapText="1"/>
    </xf>
    <xf numFmtId="0" fontId="0" fillId="2" borderId="15" xfId="0" applyFill="1" applyBorder="1" applyAlignment="1" applyProtection="1">
      <alignment horizontal="left" vertical="top" wrapText="1"/>
    </xf>
    <xf numFmtId="0" fontId="0" fillId="2" borderId="16" xfId="0" applyFill="1" applyBorder="1" applyAlignment="1" applyProtection="1">
      <alignment horizontal="left" vertical="top" wrapText="1"/>
    </xf>
    <xf numFmtId="0" fontId="0" fillId="2" borderId="17" xfId="0" applyFill="1" applyBorder="1" applyAlignment="1" applyProtection="1">
      <alignment horizontal="left" vertical="top" wrapText="1"/>
    </xf>
    <xf numFmtId="0" fontId="16" fillId="2" borderId="5" xfId="0" applyFont="1" applyFill="1" applyBorder="1" applyAlignment="1">
      <alignment horizontal="center" vertical="top" wrapText="1"/>
    </xf>
    <xf numFmtId="0" fontId="16" fillId="2" borderId="0" xfId="0" applyFont="1" applyFill="1" applyBorder="1" applyAlignment="1">
      <alignment horizontal="center" vertical="top" wrapText="1"/>
    </xf>
    <xf numFmtId="0" fontId="16" fillId="2" borderId="6" xfId="0" applyFont="1" applyFill="1" applyBorder="1" applyAlignment="1">
      <alignment horizontal="center" vertical="top" wrapText="1"/>
    </xf>
    <xf numFmtId="0" fontId="2" fillId="2" borderId="0" xfId="0" applyFont="1" applyFill="1" applyAlignment="1" applyProtection="1">
      <alignment horizontal="left"/>
    </xf>
    <xf numFmtId="0" fontId="0" fillId="2" borderId="1" xfId="0" applyFill="1" applyBorder="1" applyAlignment="1" applyProtection="1">
      <alignment horizontal="left"/>
      <protection locked="0"/>
    </xf>
    <xf numFmtId="0" fontId="5" fillId="2" borderId="0" xfId="0" applyFont="1" applyFill="1" applyBorder="1" applyAlignment="1" applyProtection="1">
      <alignment horizontal="right"/>
    </xf>
    <xf numFmtId="0" fontId="10" fillId="2" borderId="18" xfId="0" applyFont="1" applyFill="1" applyBorder="1" applyAlignment="1" applyProtection="1">
      <alignment horizontal="center" vertical="top"/>
    </xf>
    <xf numFmtId="1" fontId="0" fillId="2" borderId="1" xfId="0" applyNumberFormat="1" applyFill="1" applyBorder="1" applyAlignment="1" applyProtection="1">
      <alignment horizontal="center" shrinkToFit="1"/>
      <protection locked="0"/>
    </xf>
    <xf numFmtId="14" fontId="0" fillId="2" borderId="1" xfId="0" applyNumberFormat="1" applyFill="1" applyBorder="1" applyAlignment="1" applyProtection="1">
      <alignment horizontal="center"/>
      <protection locked="0"/>
    </xf>
    <xf numFmtId="0" fontId="18" fillId="2" borderId="0" xfId="0" applyFont="1" applyFill="1" applyBorder="1" applyAlignment="1" applyProtection="1">
      <alignment horizontal="right"/>
    </xf>
    <xf numFmtId="0" fontId="13" fillId="2" borderId="0" xfId="0" applyFont="1" applyFill="1" applyBorder="1" applyAlignment="1" applyProtection="1">
      <alignment horizontal="center"/>
    </xf>
    <xf numFmtId="0" fontId="20" fillId="2" borderId="0" xfId="0" applyFont="1" applyFill="1" applyBorder="1" applyAlignment="1" applyProtection="1">
      <alignment horizontal="center"/>
    </xf>
    <xf numFmtId="0" fontId="13" fillId="2" borderId="0" xfId="0" applyFont="1" applyFill="1" applyBorder="1" applyAlignment="1" applyProtection="1">
      <alignment horizontal="right"/>
    </xf>
    <xf numFmtId="0" fontId="8" fillId="2" borderId="0" xfId="0" applyFont="1" applyFill="1" applyBorder="1" applyAlignment="1" applyProtection="1">
      <alignment horizontal="center"/>
    </xf>
    <xf numFmtId="0" fontId="20" fillId="2" borderId="18" xfId="0" applyFont="1" applyFill="1" applyBorder="1" applyAlignment="1" applyProtection="1">
      <alignment horizontal="center"/>
    </xf>
    <xf numFmtId="0" fontId="0" fillId="2" borderId="1" xfId="0" applyNumberFormat="1" applyFill="1" applyBorder="1" applyAlignment="1" applyProtection="1">
      <alignment horizontal="center"/>
    </xf>
    <xf numFmtId="0" fontId="0" fillId="2" borderId="1" xfId="0" applyFill="1" applyBorder="1" applyAlignment="1" applyProtection="1">
      <alignment horizontal="left" shrinkToFit="1"/>
      <protection locked="0"/>
    </xf>
    <xf numFmtId="0" fontId="5" fillId="4" borderId="0" xfId="0" applyFont="1" applyFill="1" applyBorder="1" applyAlignment="1">
      <alignment horizontal="center"/>
    </xf>
    <xf numFmtId="0" fontId="7" fillId="4" borderId="0" xfId="0" applyFont="1" applyFill="1" applyBorder="1" applyAlignment="1">
      <alignment horizontal="center"/>
    </xf>
    <xf numFmtId="0" fontId="10" fillId="2" borderId="18" xfId="0" applyFont="1" applyFill="1" applyBorder="1" applyAlignment="1" applyProtection="1">
      <alignment horizontal="center"/>
    </xf>
    <xf numFmtId="0" fontId="0" fillId="2" borderId="1" xfId="0" applyFill="1" applyBorder="1" applyAlignment="1" applyProtection="1">
      <alignment horizontal="center"/>
    </xf>
    <xf numFmtId="0" fontId="15" fillId="2" borderId="1" xfId="0" applyFont="1" applyFill="1" applyBorder="1" applyAlignment="1" applyProtection="1">
      <alignment horizontal="center"/>
      <protection locked="0"/>
    </xf>
    <xf numFmtId="14" fontId="15" fillId="2" borderId="1" xfId="0" applyNumberFormat="1" applyFont="1" applyFill="1" applyBorder="1" applyAlignment="1" applyProtection="1">
      <alignment horizontal="center"/>
      <protection locked="0"/>
    </xf>
    <xf numFmtId="0" fontId="0" fillId="2" borderId="1" xfId="0" applyFill="1" applyBorder="1" applyAlignment="1" applyProtection="1">
      <alignment horizontal="center"/>
      <protection locked="0"/>
    </xf>
    <xf numFmtId="0" fontId="8" fillId="2" borderId="0" xfId="0" applyFont="1" applyFill="1" applyBorder="1" applyAlignment="1">
      <alignment horizontal="center"/>
    </xf>
    <xf numFmtId="0" fontId="5" fillId="2" borderId="0" xfId="0" applyFont="1" applyFill="1" applyBorder="1" applyAlignment="1">
      <alignment horizontal="right"/>
    </xf>
    <xf numFmtId="0" fontId="7" fillId="2" borderId="0" xfId="0" applyFont="1" applyFill="1" applyBorder="1" applyAlignment="1">
      <alignment horizontal="right"/>
    </xf>
    <xf numFmtId="0" fontId="5" fillId="2" borderId="0" xfId="0" applyFont="1" applyFill="1" applyAlignment="1">
      <alignment horizontal="right"/>
    </xf>
    <xf numFmtId="0" fontId="9" fillId="2" borderId="0" xfId="0" applyFont="1" applyFill="1" applyAlignment="1" applyProtection="1">
      <alignment horizontal="right"/>
    </xf>
    <xf numFmtId="0" fontId="0" fillId="2" borderId="1" xfId="0" applyFill="1" applyBorder="1" applyAlignment="1" applyProtection="1">
      <alignment horizontal="center" shrinkToFit="1"/>
      <protection locked="0"/>
    </xf>
    <xf numFmtId="0" fontId="0" fillId="2" borderId="0" xfId="0" applyFill="1" applyBorder="1" applyAlignment="1">
      <alignment horizontal="left"/>
    </xf>
    <xf numFmtId="0" fontId="0" fillId="2" borderId="0" xfId="0" applyFill="1" applyBorder="1" applyAlignment="1">
      <alignment horizontal="right"/>
    </xf>
    <xf numFmtId="0" fontId="0" fillId="2" borderId="2" xfId="0" applyFill="1" applyBorder="1" applyAlignment="1" applyProtection="1">
      <alignment horizontal="center" shrinkToFit="1"/>
      <protection locked="0"/>
    </xf>
    <xf numFmtId="0" fontId="15" fillId="2" borderId="0" xfId="0" applyFont="1" applyFill="1" applyBorder="1" applyAlignment="1">
      <alignment horizontal="center"/>
    </xf>
    <xf numFmtId="1" fontId="15" fillId="2" borderId="1" xfId="0" applyNumberFormat="1" applyFont="1" applyFill="1" applyBorder="1" applyAlignment="1" applyProtection="1">
      <alignment horizontal="center" shrinkToFit="1"/>
      <protection locked="0"/>
    </xf>
    <xf numFmtId="0" fontId="0" fillId="2" borderId="0" xfId="0" applyFill="1" applyAlignment="1">
      <alignment horizontal="left"/>
    </xf>
    <xf numFmtId="0" fontId="0" fillId="2" borderId="2" xfId="0" applyFill="1" applyBorder="1" applyAlignment="1" applyProtection="1">
      <alignment horizontal="left" shrinkToFit="1"/>
      <protection locked="0"/>
    </xf>
    <xf numFmtId="0" fontId="10" fillId="2" borderId="0" xfId="0" applyFont="1" applyFill="1" applyBorder="1" applyAlignment="1">
      <alignment horizontal="center"/>
    </xf>
    <xf numFmtId="44" fontId="0" fillId="2" borderId="1" xfId="0" applyNumberFormat="1" applyFill="1" applyBorder="1" applyAlignment="1" applyProtection="1">
      <alignment horizontal="center" shrinkToFit="1"/>
      <protection locked="0"/>
    </xf>
    <xf numFmtId="44" fontId="0" fillId="2" borderId="2" xfId="0" applyNumberFormat="1" applyFill="1" applyBorder="1" applyAlignment="1" applyProtection="1">
      <alignment shrinkToFit="1"/>
      <protection locked="0"/>
    </xf>
    <xf numFmtId="44" fontId="0" fillId="2" borderId="1" xfId="0" applyNumberFormat="1" applyFill="1" applyBorder="1" applyAlignment="1" applyProtection="1">
      <alignment shrinkToFit="1"/>
      <protection locked="0"/>
    </xf>
    <xf numFmtId="0" fontId="12" fillId="2" borderId="18" xfId="0" applyFont="1" applyFill="1" applyBorder="1" applyAlignment="1">
      <alignment horizontal="center"/>
    </xf>
    <xf numFmtId="0" fontId="6" fillId="2" borderId="5" xfId="0" applyFont="1" applyFill="1" applyBorder="1" applyAlignment="1">
      <alignment horizontal="center"/>
    </xf>
    <xf numFmtId="0" fontId="6" fillId="2" borderId="0" xfId="0" applyFont="1" applyFill="1" applyBorder="1" applyAlignment="1">
      <alignment horizontal="center"/>
    </xf>
    <xf numFmtId="0" fontId="6" fillId="2" borderId="5" xfId="0" applyFont="1" applyFill="1" applyBorder="1" applyAlignment="1">
      <alignment horizontal="left" vertical="center"/>
    </xf>
    <xf numFmtId="0" fontId="6" fillId="2" borderId="0" xfId="0" applyFont="1" applyFill="1" applyBorder="1" applyAlignment="1">
      <alignment horizontal="left" vertical="center"/>
    </xf>
    <xf numFmtId="0" fontId="13" fillId="2" borderId="0" xfId="0" applyFont="1" applyFill="1" applyBorder="1" applyAlignment="1">
      <alignment horizontal="center" wrapText="1"/>
    </xf>
    <xf numFmtId="0" fontId="13" fillId="2" borderId="6" xfId="0" applyFont="1" applyFill="1" applyBorder="1" applyAlignment="1">
      <alignment horizontal="center" wrapText="1"/>
    </xf>
    <xf numFmtId="0" fontId="13" fillId="4" borderId="3" xfId="0" applyFont="1" applyFill="1" applyBorder="1" applyAlignment="1">
      <alignment horizontal="center"/>
    </xf>
    <xf numFmtId="0" fontId="13" fillId="4" borderId="4" xfId="0" applyFont="1" applyFill="1" applyBorder="1" applyAlignment="1">
      <alignment horizontal="center"/>
    </xf>
    <xf numFmtId="0" fontId="13" fillId="4" borderId="13" xfId="0" applyFont="1"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10" xfId="0" applyFill="1" applyBorder="1" applyAlignment="1">
      <alignment horizontal="center"/>
    </xf>
    <xf numFmtId="0" fontId="13" fillId="4" borderId="15" xfId="0" applyFont="1" applyFill="1" applyBorder="1" applyAlignment="1">
      <alignment horizontal="center" wrapText="1"/>
    </xf>
    <xf numFmtId="0" fontId="13" fillId="4" borderId="16" xfId="0" applyFont="1" applyFill="1" applyBorder="1" applyAlignment="1">
      <alignment horizontal="center" wrapText="1"/>
    </xf>
    <xf numFmtId="0" fontId="13" fillId="4" borderId="17" xfId="0" applyFont="1" applyFill="1" applyBorder="1" applyAlignment="1">
      <alignment horizontal="center" wrapText="1"/>
    </xf>
    <xf numFmtId="0" fontId="6" fillId="4" borderId="15" xfId="0" applyFont="1" applyFill="1" applyBorder="1" applyAlignment="1">
      <alignment horizontal="center"/>
    </xf>
    <xf numFmtId="0" fontId="6" fillId="4" borderId="16" xfId="0" applyFont="1" applyFill="1" applyBorder="1" applyAlignment="1">
      <alignment horizontal="center"/>
    </xf>
    <xf numFmtId="0" fontId="6" fillId="4" borderId="17" xfId="0" applyFont="1" applyFill="1" applyBorder="1" applyAlignment="1">
      <alignment horizontal="center"/>
    </xf>
    <xf numFmtId="49" fontId="0" fillId="2" borderId="1" xfId="0" applyNumberFormat="1" applyFill="1" applyBorder="1" applyAlignment="1" applyProtection="1">
      <alignment horizontal="center" shrinkToFit="1"/>
      <protection locked="0"/>
    </xf>
    <xf numFmtId="44" fontId="0" fillId="2" borderId="1" xfId="0" quotePrefix="1" applyNumberFormat="1" applyFill="1" applyBorder="1" applyAlignment="1" applyProtection="1">
      <alignment shrinkToFit="1"/>
      <protection locked="0"/>
    </xf>
    <xf numFmtId="0" fontId="0" fillId="2" borderId="19" xfId="0" applyFill="1" applyBorder="1" applyAlignment="1" applyProtection="1">
      <alignment horizontal="left" shrinkToFit="1"/>
      <protection locked="0"/>
    </xf>
    <xf numFmtId="0" fontId="0" fillId="2" borderId="20" xfId="0" applyFill="1" applyBorder="1" applyAlignment="1" applyProtection="1">
      <alignment horizontal="left" shrinkToFit="1"/>
      <protection locked="0"/>
    </xf>
    <xf numFmtId="0" fontId="25" fillId="3" borderId="3" xfId="0" applyFont="1" applyFill="1" applyBorder="1" applyAlignment="1">
      <alignment horizontal="left" vertical="center" wrapText="1"/>
    </xf>
    <xf numFmtId="0" fontId="25" fillId="3" borderId="4" xfId="0" applyFont="1" applyFill="1" applyBorder="1" applyAlignment="1">
      <alignment horizontal="left" vertical="center" wrapText="1"/>
    </xf>
    <xf numFmtId="0" fontId="25" fillId="3" borderId="13" xfId="0" applyFont="1" applyFill="1" applyBorder="1" applyAlignment="1">
      <alignment horizontal="left" vertical="center" wrapText="1"/>
    </xf>
    <xf numFmtId="0" fontId="25" fillId="3" borderId="5" xfId="0" applyFont="1" applyFill="1" applyBorder="1" applyAlignment="1">
      <alignment horizontal="left" vertical="center" wrapText="1"/>
    </xf>
    <xf numFmtId="0" fontId="25" fillId="3" borderId="0" xfId="0" applyFont="1" applyFill="1" applyBorder="1" applyAlignment="1">
      <alignment horizontal="left" vertical="center" wrapText="1"/>
    </xf>
    <xf numFmtId="0" fontId="25" fillId="3" borderId="6" xfId="0" applyFont="1" applyFill="1" applyBorder="1" applyAlignment="1">
      <alignment horizontal="left" vertical="center" wrapText="1"/>
    </xf>
    <xf numFmtId="0" fontId="25" fillId="3" borderId="15" xfId="0" applyFont="1" applyFill="1" applyBorder="1" applyAlignment="1">
      <alignment horizontal="left" vertical="center" wrapText="1"/>
    </xf>
    <xf numFmtId="0" fontId="25" fillId="3" borderId="16" xfId="0" applyFont="1" applyFill="1" applyBorder="1" applyAlignment="1">
      <alignment horizontal="left" vertical="center" wrapText="1"/>
    </xf>
    <xf numFmtId="0" fontId="25" fillId="3" borderId="17" xfId="0" applyFont="1" applyFill="1" applyBorder="1" applyAlignment="1">
      <alignment horizontal="left" vertical="center" wrapText="1"/>
    </xf>
    <xf numFmtId="0" fontId="13" fillId="4" borderId="15" xfId="0" applyFont="1" applyFill="1" applyBorder="1" applyAlignment="1">
      <alignment horizontal="center"/>
    </xf>
    <xf numFmtId="0" fontId="13" fillId="4" borderId="16" xfId="0" applyFont="1" applyFill="1" applyBorder="1" applyAlignment="1">
      <alignment horizontal="center"/>
    </xf>
    <xf numFmtId="0" fontId="13" fillId="4" borderId="17" xfId="0" applyFont="1" applyFill="1" applyBorder="1" applyAlignment="1">
      <alignment horizontal="center"/>
    </xf>
    <xf numFmtId="44" fontId="0" fillId="2" borderId="1" xfId="0" applyNumberFormat="1" applyFill="1" applyBorder="1" applyAlignment="1">
      <alignment shrinkToFit="1"/>
    </xf>
    <xf numFmtId="0" fontId="12" fillId="0" borderId="0" xfId="0" applyFont="1" applyAlignment="1">
      <alignment shrinkToFit="1"/>
    </xf>
  </cellXfs>
  <cellStyles count="2">
    <cellStyle name="Currency" xfId="1" builtinId="4"/>
    <cellStyle name="Normal" xfId="0" builtinId="0"/>
  </cellStyles>
  <dxfs count="0"/>
  <tableStyles count="0" defaultTableStyle="TableStyleMedium2" defaultPivotStyle="PivotStyleLight16"/>
  <colors>
    <mruColors>
      <color rgb="FF82AAB0"/>
      <color rgb="FF4C858E"/>
      <color rgb="FF54585B"/>
      <color rgb="FFE5EAC7"/>
      <color rgb="FF4C722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8BD21D5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8</xdr:col>
      <xdr:colOff>228600</xdr:colOff>
      <xdr:row>0</xdr:row>
      <xdr:rowOff>142875</xdr:rowOff>
    </xdr:from>
    <xdr:to>
      <xdr:col>13</xdr:col>
      <xdr:colOff>828675</xdr:colOff>
      <xdr:row>8</xdr:row>
      <xdr:rowOff>38100</xdr:rowOff>
    </xdr:to>
    <xdr:sp macro="" textlink="">
      <xdr:nvSpPr>
        <xdr:cNvPr id="6146" name="Text Box 2"/>
        <xdr:cNvSpPr txBox="1">
          <a:spLocks noChangeArrowheads="1"/>
        </xdr:cNvSpPr>
      </xdr:nvSpPr>
      <xdr:spPr bwMode="auto">
        <a:xfrm>
          <a:off x="3571875" y="142875"/>
          <a:ext cx="2667000" cy="11906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en-US" sz="1000" b="1" i="1" u="none" strike="noStrike" baseline="0">
              <a:solidFill>
                <a:srgbClr val="000000"/>
              </a:solidFill>
              <a:latin typeface="Arial"/>
              <a:cs typeface="Arial"/>
            </a:rPr>
            <a:t>Questions? </a:t>
          </a: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Contact us at:</a:t>
          </a:r>
        </a:p>
        <a:p>
          <a:pPr algn="l" rtl="0">
            <a:defRPr sz="1000"/>
          </a:pPr>
          <a:r>
            <a:rPr lang="en-US" sz="1000" b="0" i="0" u="none" strike="noStrike" baseline="0">
              <a:solidFill>
                <a:srgbClr val="000000"/>
              </a:solidFill>
              <a:latin typeface="Arial"/>
              <a:cs typeface="Arial"/>
            </a:rPr>
            <a:t>1055 Milt Stegall Drive</a:t>
          </a:r>
        </a:p>
        <a:p>
          <a:pPr algn="l" rtl="0">
            <a:defRPr sz="1000"/>
          </a:pPr>
          <a:r>
            <a:rPr lang="en-US" sz="1000" b="0" i="0" u="none" strike="noStrike" baseline="0">
              <a:solidFill>
                <a:srgbClr val="000000"/>
              </a:solidFill>
              <a:latin typeface="Arial"/>
              <a:cs typeface="Arial"/>
            </a:rPr>
            <a:t>Winnipeg, Manitoba   R3G 0Z6</a:t>
          </a:r>
        </a:p>
        <a:p>
          <a:pPr algn="l" rtl="0">
            <a:defRPr sz="1000"/>
          </a:pPr>
          <a:r>
            <a:rPr lang="en-US" sz="1000" b="0" i="0" u="none" strike="noStrike" baseline="0">
              <a:solidFill>
                <a:srgbClr val="000000"/>
              </a:solidFill>
              <a:latin typeface="Arial"/>
              <a:cs typeface="Arial"/>
            </a:rPr>
            <a:t>Phone: 204-927-5300 Fax: 204-927-5385 </a:t>
          </a:r>
          <a:r>
            <a:rPr lang="en-US" sz="1000" b="0" i="1" u="none" strike="noStrike" baseline="0">
              <a:solidFill>
                <a:srgbClr val="000000"/>
              </a:solidFill>
              <a:latin typeface="Arial"/>
              <a:cs typeface="Arial"/>
            </a:rPr>
            <a:t>or</a:t>
          </a: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Toll Free Fax: 1-866-999-6688</a:t>
          </a:r>
        </a:p>
        <a:p>
          <a:pPr algn="l" rtl="0">
            <a:defRPr sz="1000"/>
          </a:pPr>
          <a:r>
            <a:rPr lang="en-US" sz="1000" b="0" i="0" u="none" strike="noStrike" baseline="0">
              <a:solidFill>
                <a:srgbClr val="000000"/>
              </a:solidFill>
              <a:latin typeface="Arial"/>
              <a:cs typeface="Arial"/>
            </a:rPr>
            <a:t>Toll Free Phone: 1-800-782-0363</a:t>
          </a:r>
          <a:endParaRPr lang="en-US"/>
        </a:p>
      </xdr:txBody>
    </xdr:sp>
    <xdr:clientData/>
  </xdr:twoCellAnchor>
  <xdr:twoCellAnchor editAs="oneCell">
    <xdr:from>
      <xdr:col>1</xdr:col>
      <xdr:colOff>8191</xdr:colOff>
      <xdr:row>1</xdr:row>
      <xdr:rowOff>123825</xdr:rowOff>
    </xdr:from>
    <xdr:to>
      <xdr:col>5</xdr:col>
      <xdr:colOff>4000</xdr:colOff>
      <xdr:row>7</xdr:row>
      <xdr:rowOff>66675</xdr:rowOff>
    </xdr:to>
    <xdr:pic>
      <xdr:nvPicPr>
        <xdr:cNvPr id="6166"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522541" y="285750"/>
          <a:ext cx="1700784"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9525</xdr:rowOff>
    </xdr:from>
    <xdr:to>
      <xdr:col>8</xdr:col>
      <xdr:colOff>0</xdr:colOff>
      <xdr:row>4</xdr:row>
      <xdr:rowOff>123825</xdr:rowOff>
    </xdr:to>
    <xdr:grpSp>
      <xdr:nvGrpSpPr>
        <xdr:cNvPr id="3144" name="Group 30"/>
        <xdr:cNvGrpSpPr>
          <a:grpSpLocks/>
        </xdr:cNvGrpSpPr>
      </xdr:nvGrpSpPr>
      <xdr:grpSpPr bwMode="auto">
        <a:xfrm>
          <a:off x="0" y="9525"/>
          <a:ext cx="7219950" cy="762000"/>
          <a:chOff x="0" y="1"/>
          <a:chExt cx="749" cy="80"/>
        </a:xfrm>
        <a:solidFill>
          <a:srgbClr val="E5EAC7"/>
        </a:solidFill>
      </xdr:grpSpPr>
      <xdr:sp macro="" textlink="">
        <xdr:nvSpPr>
          <xdr:cNvPr id="3146" name="Rectangle 18"/>
          <xdr:cNvSpPr>
            <a:spLocks noChangeArrowheads="1"/>
          </xdr:cNvSpPr>
        </xdr:nvSpPr>
        <xdr:spPr bwMode="auto">
          <a:xfrm>
            <a:off x="0" y="1"/>
            <a:ext cx="749" cy="80"/>
          </a:xfrm>
          <a:prstGeom prst="rect">
            <a:avLst/>
          </a:prstGeom>
          <a:solidFill>
            <a:srgbClr val="4C858E">
              <a:alpha val="69804"/>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076" name="Text 14"/>
          <xdr:cNvSpPr txBox="1">
            <a:spLocks noChangeArrowheads="1"/>
          </xdr:cNvSpPr>
        </xdr:nvSpPr>
        <xdr:spPr bwMode="auto">
          <a:xfrm>
            <a:off x="289" y="10"/>
            <a:ext cx="218" cy="58"/>
          </a:xfrm>
          <a:prstGeom prst="rect">
            <a:avLst/>
          </a:prstGeom>
          <a:no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27432" anchor="ctr" upright="1"/>
          <a:lstStyle/>
          <a:p>
            <a:pPr algn="ctr" rtl="0">
              <a:defRPr sz="1000"/>
            </a:pPr>
            <a:r>
              <a:rPr lang="en-US" sz="1400" b="1" i="0" u="none" strike="noStrike" baseline="0">
                <a:solidFill>
                  <a:srgbClr val="54585B"/>
                </a:solidFill>
                <a:latin typeface="Arial" panose="020B0604020202020204" pitchFamily="34" charset="0"/>
                <a:cs typeface="Arial" panose="020B0604020202020204" pitchFamily="34" charset="0"/>
              </a:rPr>
              <a:t>FIRST NATION VLT</a:t>
            </a:r>
            <a:endParaRPr lang="en-US" sz="1600" b="1" i="0" u="none" strike="noStrike" baseline="0">
              <a:solidFill>
                <a:srgbClr val="54585B"/>
              </a:solidFill>
              <a:latin typeface="Arial" panose="020B0604020202020204" pitchFamily="34" charset="0"/>
              <a:cs typeface="Arial" panose="020B0604020202020204" pitchFamily="34" charset="0"/>
            </a:endParaRPr>
          </a:p>
          <a:p>
            <a:pPr algn="ctr" rtl="0">
              <a:defRPr sz="1000"/>
            </a:pPr>
            <a:r>
              <a:rPr lang="en-US" sz="1400" b="1" i="0" u="none" strike="noStrike" baseline="0">
                <a:solidFill>
                  <a:srgbClr val="54585B"/>
                </a:solidFill>
                <a:latin typeface="Arial" panose="020B0604020202020204" pitchFamily="34" charset="0"/>
                <a:cs typeface="Arial" panose="020B0604020202020204" pitchFamily="34" charset="0"/>
              </a:rPr>
              <a:t>SITEHOLDER REPORT</a:t>
            </a:r>
            <a:endParaRPr lang="en-US">
              <a:solidFill>
                <a:srgbClr val="54585B"/>
              </a:solidFill>
              <a:latin typeface="Arial" panose="020B0604020202020204" pitchFamily="34" charset="0"/>
              <a:cs typeface="Arial" panose="020B0604020202020204" pitchFamily="34" charset="0"/>
            </a:endParaRPr>
          </a:p>
        </xdr:txBody>
      </xdr:sp>
    </xdr:grpSp>
    <xdr:clientData/>
  </xdr:twoCellAnchor>
  <xdr:twoCellAnchor>
    <xdr:from>
      <xdr:col>0</xdr:col>
      <xdr:colOff>0</xdr:colOff>
      <xdr:row>0</xdr:row>
      <xdr:rowOff>9525</xdr:rowOff>
    </xdr:from>
    <xdr:to>
      <xdr:col>1</xdr:col>
      <xdr:colOff>772564</xdr:colOff>
      <xdr:row>4</xdr:row>
      <xdr:rowOff>126596</xdr:rowOff>
    </xdr:to>
    <xdr:pic>
      <xdr:nvPicPr>
        <xdr:cNvPr id="6"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0" y="9525"/>
          <a:ext cx="1429789" cy="7647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66675</xdr:colOff>
      <xdr:row>4</xdr:row>
      <xdr:rowOff>114300</xdr:rowOff>
    </xdr:to>
    <xdr:grpSp>
      <xdr:nvGrpSpPr>
        <xdr:cNvPr id="6" name="Group 30"/>
        <xdr:cNvGrpSpPr>
          <a:grpSpLocks/>
        </xdr:cNvGrpSpPr>
      </xdr:nvGrpSpPr>
      <xdr:grpSpPr bwMode="auto">
        <a:xfrm>
          <a:off x="0" y="0"/>
          <a:ext cx="7219950" cy="762000"/>
          <a:chOff x="0" y="1"/>
          <a:chExt cx="749" cy="80"/>
        </a:xfrm>
        <a:solidFill>
          <a:srgbClr val="E5EAC7"/>
        </a:solidFill>
      </xdr:grpSpPr>
      <xdr:sp macro="" textlink="">
        <xdr:nvSpPr>
          <xdr:cNvPr id="7" name="Rectangle 18"/>
          <xdr:cNvSpPr>
            <a:spLocks noChangeArrowheads="1"/>
          </xdr:cNvSpPr>
        </xdr:nvSpPr>
        <xdr:spPr bwMode="auto">
          <a:xfrm>
            <a:off x="0" y="1"/>
            <a:ext cx="749" cy="80"/>
          </a:xfrm>
          <a:prstGeom prst="rect">
            <a:avLst/>
          </a:prstGeom>
          <a:solidFill>
            <a:srgbClr val="4C858E">
              <a:alpha val="70000"/>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Text 14"/>
          <xdr:cNvSpPr txBox="1">
            <a:spLocks noChangeArrowheads="1"/>
          </xdr:cNvSpPr>
        </xdr:nvSpPr>
        <xdr:spPr bwMode="auto">
          <a:xfrm>
            <a:off x="289" y="10"/>
            <a:ext cx="218" cy="58"/>
          </a:xfrm>
          <a:prstGeom prst="rect">
            <a:avLst/>
          </a:prstGeom>
          <a:no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27432" anchor="ctr" upright="1"/>
          <a:lstStyle/>
          <a:p>
            <a:pPr algn="ctr" rtl="0">
              <a:defRPr sz="1000"/>
            </a:pPr>
            <a:r>
              <a:rPr lang="en-US" sz="1400" b="1" i="0" u="none" strike="noStrike" baseline="0">
                <a:solidFill>
                  <a:srgbClr val="54585B"/>
                </a:solidFill>
                <a:latin typeface="Arial" panose="020B0604020202020204" pitchFamily="34" charset="0"/>
                <a:cs typeface="Arial" panose="020B0604020202020204" pitchFamily="34" charset="0"/>
              </a:rPr>
              <a:t>FIRST NATION VLT</a:t>
            </a:r>
            <a:endParaRPr lang="en-US" sz="1600" b="1" i="0" u="none" strike="noStrike" baseline="0">
              <a:solidFill>
                <a:srgbClr val="54585B"/>
              </a:solidFill>
              <a:latin typeface="Arial" panose="020B0604020202020204" pitchFamily="34" charset="0"/>
              <a:cs typeface="Arial" panose="020B0604020202020204" pitchFamily="34" charset="0"/>
            </a:endParaRPr>
          </a:p>
          <a:p>
            <a:pPr algn="ctr" rtl="0">
              <a:defRPr sz="1000"/>
            </a:pPr>
            <a:r>
              <a:rPr lang="en-US" sz="1400" b="1" i="0" u="none" strike="noStrike" baseline="0">
                <a:solidFill>
                  <a:srgbClr val="54585B"/>
                </a:solidFill>
                <a:latin typeface="Arial" panose="020B0604020202020204" pitchFamily="34" charset="0"/>
                <a:cs typeface="Arial" panose="020B0604020202020204" pitchFamily="34" charset="0"/>
              </a:rPr>
              <a:t>SITEHOLDER REPORT</a:t>
            </a:r>
            <a:endParaRPr lang="en-US">
              <a:solidFill>
                <a:srgbClr val="54585B"/>
              </a:solidFill>
              <a:latin typeface="Arial" panose="020B0604020202020204" pitchFamily="34" charset="0"/>
              <a:cs typeface="Arial" panose="020B0604020202020204" pitchFamily="34" charset="0"/>
            </a:endParaRPr>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200025</xdr:colOff>
          <xdr:row>47</xdr:row>
          <xdr:rowOff>57150</xdr:rowOff>
        </xdr:from>
        <xdr:to>
          <xdr:col>3</xdr:col>
          <xdr:colOff>657225</xdr:colOff>
          <xdr:row>48</xdr:row>
          <xdr:rowOff>38100</xdr:rowOff>
        </xdr:to>
        <xdr:sp macro="" textlink="">
          <xdr:nvSpPr>
            <xdr:cNvPr id="5127" name="OptionButton1" hidden="1">
              <a:extLst>
                <a:ext uri="{63B3BB69-23CF-44E3-9099-C40C66FF867C}">
                  <a14:compatExt spid="_x0000_s5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695325</xdr:colOff>
          <xdr:row>47</xdr:row>
          <xdr:rowOff>57150</xdr:rowOff>
        </xdr:from>
        <xdr:to>
          <xdr:col>5</xdr:col>
          <xdr:colOff>142875</xdr:colOff>
          <xdr:row>48</xdr:row>
          <xdr:rowOff>38100</xdr:rowOff>
        </xdr:to>
        <xdr:sp macro="" textlink="">
          <xdr:nvSpPr>
            <xdr:cNvPr id="5128" name="OptionButton2" hidden="1">
              <a:extLst>
                <a:ext uri="{63B3BB69-23CF-44E3-9099-C40C66FF867C}">
                  <a14:compatExt spid="_x0000_s5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66675</xdr:colOff>
          <xdr:row>47</xdr:row>
          <xdr:rowOff>47625</xdr:rowOff>
        </xdr:from>
        <xdr:to>
          <xdr:col>14</xdr:col>
          <xdr:colOff>552450</xdr:colOff>
          <xdr:row>48</xdr:row>
          <xdr:rowOff>38100</xdr:rowOff>
        </xdr:to>
        <xdr:sp macro="" textlink="">
          <xdr:nvSpPr>
            <xdr:cNvPr id="5129" name="OptionButton3" hidden="1">
              <a:extLst>
                <a:ext uri="{63B3BB69-23CF-44E3-9099-C40C66FF867C}">
                  <a14:compatExt spid="_x0000_s5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561975</xdr:colOff>
          <xdr:row>47</xdr:row>
          <xdr:rowOff>47625</xdr:rowOff>
        </xdr:from>
        <xdr:to>
          <xdr:col>15</xdr:col>
          <xdr:colOff>47625</xdr:colOff>
          <xdr:row>48</xdr:row>
          <xdr:rowOff>47625</xdr:rowOff>
        </xdr:to>
        <xdr:sp macro="" textlink="">
          <xdr:nvSpPr>
            <xdr:cNvPr id="5130" name="OptionButton4" hidden="1">
              <a:extLst>
                <a:ext uri="{63B3BB69-23CF-44E3-9099-C40C66FF867C}">
                  <a14:compatExt spid="_x0000_s5130"/>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2.vml"/><Relationship Id="rId7" Type="http://schemas.openxmlformats.org/officeDocument/2006/relationships/image" Target="../media/image4.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2.xml"/><Relationship Id="rId11" Type="http://schemas.openxmlformats.org/officeDocument/2006/relationships/image" Target="../media/image6.emf"/><Relationship Id="rId5" Type="http://schemas.openxmlformats.org/officeDocument/2006/relationships/image" Target="../media/image3.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D53"/>
  <sheetViews>
    <sheetView zoomScaleNormal="100" workbookViewId="0">
      <selection sqref="A1:N9"/>
    </sheetView>
  </sheetViews>
  <sheetFormatPr defaultRowHeight="12.75"/>
  <cols>
    <col min="1" max="1" width="7.7109375" style="1" customWidth="1"/>
    <col min="2" max="2" width="9" style="1" customWidth="1"/>
    <col min="3" max="3" width="9.140625" style="1"/>
    <col min="4" max="4" width="3.5703125" style="1" customWidth="1"/>
    <col min="5" max="5" width="3.85546875" style="1" customWidth="1"/>
    <col min="6" max="6" width="9.140625" style="1"/>
    <col min="7" max="7" width="3.5703125" style="1" customWidth="1"/>
    <col min="8" max="8" width="4.140625" style="1" customWidth="1"/>
    <col min="9" max="10" width="6.7109375" style="1" customWidth="1"/>
    <col min="11" max="11" width="9.140625" style="1"/>
    <col min="12" max="12" width="3.7109375" style="1" customWidth="1"/>
    <col min="13" max="13" width="4.7109375" style="1" customWidth="1"/>
    <col min="14" max="14" width="18.28515625" style="1" customWidth="1"/>
    <col min="15" max="15" width="0.85546875" style="1" customWidth="1"/>
    <col min="16" max="25" width="9.140625" style="1" hidden="1" customWidth="1"/>
    <col min="26" max="26" width="0.28515625" style="1" hidden="1" customWidth="1"/>
    <col min="27" max="30" width="9.140625" style="1" hidden="1" customWidth="1"/>
    <col min="31" max="16384" width="9.140625" style="1"/>
  </cols>
  <sheetData>
    <row r="1" spans="1:14">
      <c r="A1" s="114"/>
      <c r="B1" s="115"/>
      <c r="C1" s="115"/>
      <c r="D1" s="115"/>
      <c r="E1" s="115"/>
      <c r="F1" s="115"/>
      <c r="G1" s="115"/>
      <c r="H1" s="115"/>
      <c r="I1" s="115"/>
      <c r="J1" s="115"/>
      <c r="K1" s="115"/>
      <c r="L1" s="115"/>
      <c r="M1" s="115"/>
      <c r="N1" s="116"/>
    </row>
    <row r="2" spans="1:14">
      <c r="A2" s="117"/>
      <c r="B2" s="118"/>
      <c r="C2" s="118"/>
      <c r="D2" s="118"/>
      <c r="E2" s="118"/>
      <c r="F2" s="118"/>
      <c r="G2" s="118"/>
      <c r="H2" s="118"/>
      <c r="I2" s="118"/>
      <c r="J2" s="118"/>
      <c r="K2" s="118"/>
      <c r="L2" s="118"/>
      <c r="M2" s="118"/>
      <c r="N2" s="119"/>
    </row>
    <row r="3" spans="1:14">
      <c r="A3" s="117"/>
      <c r="B3" s="118"/>
      <c r="C3" s="118"/>
      <c r="D3" s="118"/>
      <c r="E3" s="118"/>
      <c r="F3" s="118"/>
      <c r="G3" s="118"/>
      <c r="H3" s="118"/>
      <c r="I3" s="118"/>
      <c r="J3" s="118"/>
      <c r="K3" s="118"/>
      <c r="L3" s="118"/>
      <c r="M3" s="118"/>
      <c r="N3" s="119"/>
    </row>
    <row r="4" spans="1:14">
      <c r="A4" s="117"/>
      <c r="B4" s="118"/>
      <c r="C4" s="118"/>
      <c r="D4" s="118"/>
      <c r="E4" s="118"/>
      <c r="F4" s="118"/>
      <c r="G4" s="118"/>
      <c r="H4" s="118"/>
      <c r="I4" s="118"/>
      <c r="J4" s="118"/>
      <c r="K4" s="118"/>
      <c r="L4" s="118"/>
      <c r="M4" s="118"/>
      <c r="N4" s="119"/>
    </row>
    <row r="5" spans="1:14">
      <c r="A5" s="117"/>
      <c r="B5" s="118"/>
      <c r="C5" s="118"/>
      <c r="D5" s="118"/>
      <c r="E5" s="118"/>
      <c r="F5" s="118"/>
      <c r="G5" s="118"/>
      <c r="H5" s="118"/>
      <c r="I5" s="118"/>
      <c r="J5" s="118"/>
      <c r="K5" s="118"/>
      <c r="L5" s="118"/>
      <c r="M5" s="118"/>
      <c r="N5" s="119"/>
    </row>
    <row r="6" spans="1:14">
      <c r="A6" s="117"/>
      <c r="B6" s="118"/>
      <c r="C6" s="118"/>
      <c r="D6" s="118"/>
      <c r="E6" s="118"/>
      <c r="F6" s="118"/>
      <c r="G6" s="118"/>
      <c r="H6" s="118"/>
      <c r="I6" s="118"/>
      <c r="J6" s="118"/>
      <c r="K6" s="118"/>
      <c r="L6" s="118"/>
      <c r="M6" s="118"/>
      <c r="N6" s="119"/>
    </row>
    <row r="7" spans="1:14">
      <c r="A7" s="117"/>
      <c r="B7" s="118"/>
      <c r="C7" s="118"/>
      <c r="D7" s="118"/>
      <c r="E7" s="118"/>
      <c r="F7" s="118"/>
      <c r="G7" s="118"/>
      <c r="H7" s="118"/>
      <c r="I7" s="118"/>
      <c r="J7" s="118"/>
      <c r="K7" s="118"/>
      <c r="L7" s="118"/>
      <c r="M7" s="118"/>
      <c r="N7" s="119"/>
    </row>
    <row r="8" spans="1:14">
      <c r="A8" s="117"/>
      <c r="B8" s="118"/>
      <c r="C8" s="118"/>
      <c r="D8" s="118"/>
      <c r="E8" s="118"/>
      <c r="F8" s="118"/>
      <c r="G8" s="118"/>
      <c r="H8" s="118"/>
      <c r="I8" s="118"/>
      <c r="J8" s="118"/>
      <c r="K8" s="118"/>
      <c r="L8" s="118"/>
      <c r="M8" s="118"/>
      <c r="N8" s="119"/>
    </row>
    <row r="9" spans="1:14" ht="13.5" thickBot="1">
      <c r="A9" s="120"/>
      <c r="B9" s="121"/>
      <c r="C9" s="121"/>
      <c r="D9" s="121"/>
      <c r="E9" s="121"/>
      <c r="F9" s="121"/>
      <c r="G9" s="121"/>
      <c r="H9" s="121"/>
      <c r="I9" s="121"/>
      <c r="J9" s="121"/>
      <c r="K9" s="121"/>
      <c r="L9" s="121"/>
      <c r="M9" s="121"/>
      <c r="N9" s="122"/>
    </row>
    <row r="10" spans="1:14">
      <c r="A10" s="134" t="s">
        <v>26</v>
      </c>
      <c r="B10" s="135"/>
      <c r="C10" s="135"/>
      <c r="D10" s="135"/>
      <c r="E10" s="135"/>
      <c r="F10" s="135"/>
      <c r="G10" s="135"/>
      <c r="H10" s="135"/>
      <c r="I10" s="135"/>
      <c r="J10" s="135"/>
      <c r="K10" s="135"/>
      <c r="L10" s="135"/>
      <c r="M10" s="135"/>
      <c r="N10" s="136"/>
    </row>
    <row r="11" spans="1:14" ht="13.5" thickBot="1">
      <c r="A11" s="137"/>
      <c r="B11" s="138"/>
      <c r="C11" s="138"/>
      <c r="D11" s="138"/>
      <c r="E11" s="138"/>
      <c r="F11" s="138"/>
      <c r="G11" s="138"/>
      <c r="H11" s="138"/>
      <c r="I11" s="138"/>
      <c r="J11" s="138"/>
      <c r="K11" s="138"/>
      <c r="L11" s="138"/>
      <c r="M11" s="138"/>
      <c r="N11" s="139"/>
    </row>
    <row r="12" spans="1:14">
      <c r="A12" s="80"/>
      <c r="B12" s="81"/>
      <c r="C12" s="81"/>
      <c r="D12" s="81"/>
      <c r="E12" s="81"/>
      <c r="F12" s="81"/>
      <c r="G12" s="81"/>
      <c r="H12" s="81"/>
      <c r="I12" s="81"/>
      <c r="J12" s="81"/>
      <c r="K12" s="81"/>
      <c r="L12" s="81"/>
      <c r="M12" s="81"/>
      <c r="N12" s="82"/>
    </row>
    <row r="13" spans="1:14" ht="12.75" customHeight="1">
      <c r="A13" s="126" t="s">
        <v>132</v>
      </c>
      <c r="B13" s="127"/>
      <c r="C13" s="127"/>
      <c r="D13" s="127"/>
      <c r="E13" s="127"/>
      <c r="F13" s="127"/>
      <c r="G13" s="127"/>
      <c r="H13" s="127"/>
      <c r="I13" s="127"/>
      <c r="J13" s="127"/>
      <c r="K13" s="127"/>
      <c r="L13" s="127"/>
      <c r="M13" s="127"/>
      <c r="N13" s="128"/>
    </row>
    <row r="14" spans="1:14" ht="12.75" customHeight="1">
      <c r="A14" s="126" t="s">
        <v>133</v>
      </c>
      <c r="B14" s="127"/>
      <c r="C14" s="127"/>
      <c r="D14" s="127"/>
      <c r="E14" s="127"/>
      <c r="F14" s="127"/>
      <c r="G14" s="127"/>
      <c r="H14" s="127"/>
      <c r="I14" s="127"/>
      <c r="J14" s="127"/>
      <c r="K14" s="127"/>
      <c r="L14" s="127"/>
      <c r="M14" s="127"/>
      <c r="N14" s="128"/>
    </row>
    <row r="15" spans="1:14" ht="12.75" customHeight="1">
      <c r="A15" s="126" t="s">
        <v>134</v>
      </c>
      <c r="B15" s="127"/>
      <c r="C15" s="127"/>
      <c r="D15" s="127"/>
      <c r="E15" s="127"/>
      <c r="F15" s="127"/>
      <c r="G15" s="127"/>
      <c r="H15" s="127"/>
      <c r="I15" s="127"/>
      <c r="J15" s="127"/>
      <c r="K15" s="127"/>
      <c r="L15" s="127"/>
      <c r="M15" s="127"/>
      <c r="N15" s="128"/>
    </row>
    <row r="16" spans="1:14" ht="15" customHeight="1">
      <c r="A16" s="149" t="s">
        <v>54</v>
      </c>
      <c r="B16" s="150"/>
      <c r="C16" s="150"/>
      <c r="D16" s="150"/>
      <c r="E16" s="150"/>
      <c r="F16" s="150"/>
      <c r="G16" s="150"/>
      <c r="H16" s="150"/>
      <c r="I16" s="150"/>
      <c r="J16" s="150"/>
      <c r="K16" s="150"/>
      <c r="L16" s="150"/>
      <c r="M16" s="150"/>
      <c r="N16" s="151"/>
    </row>
    <row r="17" spans="1:14" ht="15" customHeight="1">
      <c r="A17" s="123" t="s">
        <v>98</v>
      </c>
      <c r="B17" s="124"/>
      <c r="C17" s="124"/>
      <c r="D17" s="124"/>
      <c r="E17" s="124"/>
      <c r="F17" s="124"/>
      <c r="G17" s="124"/>
      <c r="H17" s="124"/>
      <c r="I17" s="124"/>
      <c r="J17" s="124"/>
      <c r="K17" s="124"/>
      <c r="L17" s="124"/>
      <c r="M17" s="124"/>
      <c r="N17" s="125"/>
    </row>
    <row r="18" spans="1:14" ht="15" customHeight="1">
      <c r="A18" s="123" t="s">
        <v>102</v>
      </c>
      <c r="B18" s="124"/>
      <c r="C18" s="124"/>
      <c r="D18" s="124"/>
      <c r="E18" s="124"/>
      <c r="F18" s="124"/>
      <c r="G18" s="124"/>
      <c r="H18" s="124"/>
      <c r="I18" s="124"/>
      <c r="J18" s="124"/>
      <c r="K18" s="124"/>
      <c r="L18" s="124"/>
      <c r="M18" s="124"/>
      <c r="N18" s="125"/>
    </row>
    <row r="19" spans="1:14" ht="12.75" customHeight="1">
      <c r="A19" s="123" t="s">
        <v>34</v>
      </c>
      <c r="B19" s="124"/>
      <c r="C19" s="124"/>
      <c r="D19" s="124"/>
      <c r="E19" s="124"/>
      <c r="F19" s="124"/>
      <c r="G19" s="124"/>
      <c r="H19" s="124"/>
      <c r="I19" s="124"/>
      <c r="J19" s="124"/>
      <c r="K19" s="124"/>
      <c r="L19" s="124"/>
      <c r="M19" s="124"/>
      <c r="N19" s="125"/>
    </row>
    <row r="20" spans="1:14" ht="12.75" customHeight="1">
      <c r="A20" s="123" t="s">
        <v>36</v>
      </c>
      <c r="B20" s="132"/>
      <c r="C20" s="132"/>
      <c r="D20" s="132"/>
      <c r="E20" s="132"/>
      <c r="F20" s="132"/>
      <c r="G20" s="132"/>
      <c r="H20" s="132"/>
      <c r="I20" s="132"/>
      <c r="J20" s="132"/>
      <c r="K20" s="132"/>
      <c r="L20" s="132"/>
      <c r="M20" s="132"/>
      <c r="N20" s="133"/>
    </row>
    <row r="21" spans="1:14" ht="12.75" customHeight="1">
      <c r="A21" s="123" t="s">
        <v>109</v>
      </c>
      <c r="B21" s="124"/>
      <c r="C21" s="124"/>
      <c r="D21" s="124"/>
      <c r="E21" s="124"/>
      <c r="F21" s="124"/>
      <c r="G21" s="124"/>
      <c r="H21" s="124"/>
      <c r="I21" s="124"/>
      <c r="J21" s="124"/>
      <c r="K21" s="124"/>
      <c r="L21" s="124"/>
      <c r="M21" s="124"/>
      <c r="N21" s="125"/>
    </row>
    <row r="22" spans="1:14" ht="12.75" customHeight="1">
      <c r="A22" s="29" t="s">
        <v>94</v>
      </c>
      <c r="B22" s="2" t="s">
        <v>100</v>
      </c>
      <c r="C22" s="2"/>
      <c r="D22" s="2"/>
      <c r="E22" s="2"/>
      <c r="F22" s="2"/>
      <c r="G22" s="2"/>
      <c r="H22" s="2"/>
      <c r="I22" s="2"/>
      <c r="J22" s="2"/>
      <c r="K22" s="2"/>
      <c r="L22" s="2"/>
      <c r="M22" s="2"/>
      <c r="N22" s="30"/>
    </row>
    <row r="23" spans="1:14">
      <c r="A23" s="86" t="s">
        <v>62</v>
      </c>
      <c r="B23" s="2" t="s">
        <v>111</v>
      </c>
      <c r="C23" s="94"/>
      <c r="D23" s="94"/>
      <c r="E23" s="94"/>
      <c r="F23" s="94"/>
      <c r="G23" s="94"/>
      <c r="H23" s="94"/>
      <c r="I23" s="94"/>
      <c r="J23" s="94"/>
      <c r="K23" s="94"/>
      <c r="L23" s="79"/>
      <c r="M23" s="79"/>
      <c r="N23" s="87"/>
    </row>
    <row r="24" spans="1:14">
      <c r="A24" s="86" t="s">
        <v>63</v>
      </c>
      <c r="B24" s="2" t="s">
        <v>103</v>
      </c>
      <c r="C24" s="2"/>
      <c r="D24" s="2"/>
      <c r="E24" s="2"/>
      <c r="F24" s="2"/>
      <c r="G24" s="2"/>
      <c r="H24" s="2"/>
      <c r="I24" s="2"/>
      <c r="J24" s="2"/>
      <c r="K24" s="2"/>
      <c r="L24" s="2"/>
      <c r="M24" s="2"/>
      <c r="N24" s="30"/>
    </row>
    <row r="25" spans="1:14">
      <c r="A25" s="123" t="s">
        <v>95</v>
      </c>
      <c r="B25" s="124"/>
      <c r="C25" s="124"/>
      <c r="D25" s="124"/>
      <c r="E25" s="124"/>
      <c r="F25" s="124"/>
      <c r="G25" s="124"/>
      <c r="H25" s="124"/>
      <c r="I25" s="124"/>
      <c r="J25" s="124"/>
      <c r="K25" s="124"/>
      <c r="L25" s="124"/>
      <c r="M25" s="124"/>
      <c r="N25" s="125"/>
    </row>
    <row r="26" spans="1:14" ht="12.75" customHeight="1">
      <c r="A26" s="123" t="s">
        <v>35</v>
      </c>
      <c r="B26" s="124"/>
      <c r="C26" s="124"/>
      <c r="D26" s="124"/>
      <c r="E26" s="124"/>
      <c r="F26" s="124"/>
      <c r="G26" s="124"/>
      <c r="H26" s="124"/>
      <c r="I26" s="124"/>
      <c r="J26" s="124"/>
      <c r="K26" s="124"/>
      <c r="L26" s="124"/>
      <c r="M26" s="124"/>
      <c r="N26" s="125"/>
    </row>
    <row r="27" spans="1:14" ht="12.75" customHeight="1">
      <c r="A27" s="129" t="s">
        <v>27</v>
      </c>
      <c r="B27" s="130"/>
      <c r="C27" s="130"/>
      <c r="D27" s="130"/>
      <c r="E27" s="130"/>
      <c r="F27" s="130"/>
      <c r="G27" s="130"/>
      <c r="H27" s="130"/>
      <c r="I27" s="130"/>
      <c r="J27" s="130"/>
      <c r="K27" s="130"/>
      <c r="L27" s="130"/>
      <c r="M27" s="130"/>
      <c r="N27" s="131"/>
    </row>
    <row r="28" spans="1:14" ht="12.75" customHeight="1">
      <c r="A28" s="129" t="s">
        <v>28</v>
      </c>
      <c r="B28" s="130"/>
      <c r="C28" s="130"/>
      <c r="D28" s="130"/>
      <c r="E28" s="130"/>
      <c r="F28" s="130"/>
      <c r="G28" s="130"/>
      <c r="H28" s="130"/>
      <c r="I28" s="130"/>
      <c r="J28" s="130"/>
      <c r="K28" s="130"/>
      <c r="L28" s="130"/>
      <c r="M28" s="130"/>
      <c r="N28" s="131"/>
    </row>
    <row r="29" spans="1:14" ht="12.75" customHeight="1">
      <c r="A29" s="123" t="s">
        <v>97</v>
      </c>
      <c r="B29" s="124"/>
      <c r="C29" s="124"/>
      <c r="D29" s="124"/>
      <c r="E29" s="124"/>
      <c r="F29" s="124"/>
      <c r="G29" s="124"/>
      <c r="H29" s="124"/>
      <c r="I29" s="124"/>
      <c r="J29" s="124"/>
      <c r="K29" s="124"/>
      <c r="L29" s="124"/>
      <c r="M29" s="124"/>
      <c r="N29" s="125"/>
    </row>
    <row r="30" spans="1:14" ht="12.75" customHeight="1">
      <c r="A30" s="123" t="s">
        <v>105</v>
      </c>
      <c r="B30" s="124"/>
      <c r="C30" s="124"/>
      <c r="D30" s="124"/>
      <c r="E30" s="124"/>
      <c r="F30" s="124"/>
      <c r="G30" s="124"/>
      <c r="H30" s="124"/>
      <c r="I30" s="124"/>
      <c r="J30" s="124"/>
      <c r="K30" s="124"/>
      <c r="L30" s="124"/>
      <c r="M30" s="124"/>
      <c r="N30" s="125"/>
    </row>
    <row r="31" spans="1:14" ht="12.75" customHeight="1">
      <c r="A31" s="123" t="s">
        <v>104</v>
      </c>
      <c r="B31" s="124"/>
      <c r="C31" s="124"/>
      <c r="D31" s="124"/>
      <c r="E31" s="124"/>
      <c r="F31" s="124"/>
      <c r="G31" s="84"/>
      <c r="H31" s="84"/>
      <c r="I31" s="84"/>
      <c r="J31" s="84"/>
      <c r="K31" s="84"/>
      <c r="L31" s="84"/>
      <c r="M31" s="84"/>
      <c r="N31" s="85"/>
    </row>
    <row r="32" spans="1:14" ht="12.75" customHeight="1" thickBot="1">
      <c r="A32" s="140" t="s">
        <v>96</v>
      </c>
      <c r="B32" s="141"/>
      <c r="C32" s="141"/>
      <c r="D32" s="141"/>
      <c r="E32" s="141"/>
      <c r="F32" s="141"/>
      <c r="G32" s="141"/>
      <c r="H32" s="141"/>
      <c r="I32" s="141"/>
      <c r="J32" s="141"/>
      <c r="K32" s="141"/>
      <c r="L32" s="141"/>
      <c r="M32" s="141"/>
      <c r="N32" s="142"/>
    </row>
    <row r="33" spans="1:30" ht="12.75" customHeight="1" thickBot="1">
      <c r="A33" s="123"/>
      <c r="B33" s="124"/>
      <c r="C33" s="124"/>
      <c r="D33" s="124"/>
      <c r="E33" s="124"/>
      <c r="F33" s="124"/>
      <c r="G33" s="124"/>
      <c r="H33" s="124"/>
      <c r="I33" s="124"/>
      <c r="J33" s="124"/>
      <c r="K33" s="124"/>
      <c r="L33" s="124"/>
      <c r="M33" s="124"/>
      <c r="N33" s="125"/>
    </row>
    <row r="34" spans="1:30">
      <c r="A34" s="143" t="s">
        <v>121</v>
      </c>
      <c r="B34" s="144"/>
      <c r="C34" s="144"/>
      <c r="D34" s="144"/>
      <c r="E34" s="144"/>
      <c r="F34" s="144"/>
      <c r="G34" s="144"/>
      <c r="H34" s="144"/>
      <c r="I34" s="144"/>
      <c r="J34" s="144"/>
      <c r="K34" s="144"/>
      <c r="L34" s="144"/>
      <c r="M34" s="144"/>
      <c r="N34" s="145"/>
      <c r="Q34" s="124"/>
      <c r="R34" s="124"/>
      <c r="S34" s="124"/>
      <c r="T34" s="124"/>
      <c r="U34" s="124"/>
      <c r="V34" s="124"/>
      <c r="W34" s="124"/>
      <c r="X34" s="124"/>
      <c r="Y34" s="124"/>
      <c r="Z34" s="124"/>
      <c r="AA34" s="124"/>
      <c r="AB34" s="124"/>
      <c r="AC34" s="124"/>
      <c r="AD34" s="124"/>
    </row>
    <row r="35" spans="1:30" ht="12.75" customHeight="1">
      <c r="A35" s="123" t="s">
        <v>110</v>
      </c>
      <c r="B35" s="124"/>
      <c r="C35" s="124"/>
      <c r="D35" s="124"/>
      <c r="E35" s="124"/>
      <c r="F35" s="124"/>
      <c r="G35" s="124"/>
      <c r="H35" s="124"/>
      <c r="I35" s="124"/>
      <c r="J35" s="124"/>
      <c r="K35" s="124"/>
      <c r="L35" s="124"/>
      <c r="M35" s="124"/>
      <c r="N35" s="125"/>
    </row>
    <row r="36" spans="1:30" ht="12.75" customHeight="1">
      <c r="A36" s="123" t="s">
        <v>106</v>
      </c>
      <c r="B36" s="124"/>
      <c r="C36" s="124"/>
      <c r="D36" s="124"/>
      <c r="E36" s="124"/>
      <c r="F36" s="124"/>
      <c r="G36" s="124"/>
      <c r="H36" s="124"/>
      <c r="I36" s="124"/>
      <c r="J36" s="124"/>
      <c r="K36" s="124"/>
      <c r="L36" s="124"/>
      <c r="M36" s="124"/>
      <c r="N36" s="125"/>
    </row>
    <row r="37" spans="1:30">
      <c r="A37" s="92" t="s">
        <v>99</v>
      </c>
      <c r="B37" s="88"/>
      <c r="C37" s="88"/>
      <c r="D37" s="88"/>
      <c r="E37" s="88"/>
      <c r="F37" s="88"/>
      <c r="G37" s="88"/>
      <c r="H37" s="88"/>
      <c r="I37" s="88"/>
      <c r="J37" s="89"/>
      <c r="K37" s="89"/>
      <c r="L37" s="89"/>
      <c r="M37" s="89"/>
      <c r="N37" s="90"/>
    </row>
    <row r="38" spans="1:30" ht="12.75" customHeight="1">
      <c r="A38" s="123" t="s">
        <v>65</v>
      </c>
      <c r="B38" s="124"/>
      <c r="C38" s="124"/>
      <c r="D38" s="124"/>
      <c r="E38" s="124"/>
      <c r="F38" s="124"/>
      <c r="G38" s="124"/>
      <c r="H38" s="124"/>
      <c r="I38" s="124"/>
      <c r="J38" s="124"/>
      <c r="K38" s="124"/>
      <c r="L38" s="124"/>
      <c r="M38" s="124"/>
      <c r="N38" s="125"/>
    </row>
    <row r="39" spans="1:30" ht="12.75" customHeight="1">
      <c r="A39" s="91" t="s">
        <v>66</v>
      </c>
      <c r="B39" s="84"/>
      <c r="C39" s="84"/>
      <c r="D39" s="84"/>
      <c r="E39" s="84"/>
      <c r="F39" s="84"/>
      <c r="G39" s="84"/>
      <c r="H39" s="84"/>
      <c r="I39" s="84"/>
      <c r="J39" s="84"/>
      <c r="K39" s="84"/>
      <c r="L39" s="84"/>
      <c r="M39" s="84"/>
      <c r="N39" s="85"/>
    </row>
    <row r="40" spans="1:30" ht="12.75" customHeight="1">
      <c r="A40" s="123" t="s">
        <v>101</v>
      </c>
      <c r="B40" s="124"/>
      <c r="C40" s="124"/>
      <c r="D40" s="124"/>
      <c r="E40" s="124"/>
      <c r="F40" s="124"/>
      <c r="G40" s="124"/>
      <c r="H40" s="124"/>
      <c r="I40" s="124"/>
      <c r="J40" s="124"/>
      <c r="K40" s="124"/>
      <c r="L40" s="124"/>
      <c r="M40" s="124"/>
      <c r="N40" s="125"/>
    </row>
    <row r="41" spans="1:30" ht="12.75" customHeight="1">
      <c r="A41" s="123" t="s">
        <v>107</v>
      </c>
      <c r="B41" s="124"/>
      <c r="C41" s="124"/>
      <c r="D41" s="124"/>
      <c r="E41" s="124"/>
      <c r="F41" s="124"/>
      <c r="G41" s="124"/>
      <c r="H41" s="124"/>
      <c r="I41" s="124"/>
      <c r="J41" s="124"/>
      <c r="K41" s="124"/>
      <c r="L41" s="124"/>
      <c r="M41" s="124"/>
      <c r="N41" s="125"/>
    </row>
    <row r="42" spans="1:30">
      <c r="A42" s="83" t="s">
        <v>108</v>
      </c>
      <c r="B42" s="84"/>
      <c r="C42" s="84"/>
      <c r="D42" s="84"/>
      <c r="E42" s="84"/>
      <c r="F42" s="84"/>
      <c r="G42" s="84"/>
      <c r="H42" s="84"/>
      <c r="I42" s="84"/>
      <c r="J42" s="84"/>
      <c r="K42" s="84"/>
      <c r="L42" s="84"/>
      <c r="M42" s="84"/>
      <c r="N42" s="85"/>
    </row>
    <row r="43" spans="1:30">
      <c r="A43" s="92" t="s">
        <v>69</v>
      </c>
      <c r="B43" s="88"/>
      <c r="C43" s="88"/>
      <c r="D43" s="88"/>
      <c r="E43" s="88"/>
      <c r="F43" s="88"/>
      <c r="G43" s="88"/>
      <c r="H43" s="88"/>
      <c r="I43" s="88"/>
      <c r="J43" s="88"/>
      <c r="K43" s="88"/>
      <c r="L43" s="88"/>
      <c r="M43" s="88"/>
      <c r="N43" s="93"/>
    </row>
    <row r="44" spans="1:30">
      <c r="A44" s="29" t="s">
        <v>122</v>
      </c>
      <c r="B44" s="2"/>
      <c r="C44" s="2"/>
      <c r="D44" s="2"/>
      <c r="E44" s="2"/>
      <c r="F44" s="2"/>
      <c r="G44" s="2"/>
      <c r="H44" s="2"/>
      <c r="I44" s="2"/>
      <c r="J44" s="2"/>
      <c r="K44" s="2"/>
      <c r="L44" s="2"/>
      <c r="M44" s="2"/>
      <c r="N44" s="30"/>
    </row>
    <row r="45" spans="1:30">
      <c r="A45" s="29"/>
      <c r="B45" s="2"/>
      <c r="C45" s="2"/>
      <c r="D45" s="2"/>
      <c r="E45" s="2"/>
      <c r="F45" s="2"/>
      <c r="G45" s="2"/>
      <c r="H45" s="2"/>
      <c r="I45" s="2"/>
      <c r="J45" s="2"/>
      <c r="K45" s="2"/>
      <c r="L45" s="2"/>
      <c r="M45" s="2"/>
      <c r="N45" s="30"/>
    </row>
    <row r="46" spans="1:30">
      <c r="A46" s="29"/>
      <c r="B46" s="2" t="s">
        <v>31</v>
      </c>
      <c r="C46" s="2"/>
      <c r="D46" s="2"/>
      <c r="E46" s="2"/>
      <c r="F46" s="2"/>
      <c r="G46" s="2"/>
      <c r="H46" s="2"/>
      <c r="I46" s="2"/>
      <c r="J46" s="2"/>
      <c r="K46" s="95"/>
      <c r="L46" s="2"/>
      <c r="M46" s="2"/>
      <c r="N46" s="30"/>
    </row>
    <row r="47" spans="1:30">
      <c r="A47" s="29"/>
      <c r="B47" s="2"/>
      <c r="C47" s="2"/>
      <c r="D47" s="2"/>
      <c r="E47" s="2"/>
      <c r="F47" s="2"/>
      <c r="G47" s="2"/>
      <c r="H47" s="2"/>
      <c r="I47" s="2"/>
      <c r="J47" s="2"/>
      <c r="K47" s="2"/>
      <c r="L47" s="2"/>
      <c r="M47" s="2"/>
      <c r="N47" s="30"/>
    </row>
    <row r="48" spans="1:30">
      <c r="A48" s="29"/>
      <c r="B48" s="2" t="s">
        <v>56</v>
      </c>
      <c r="C48" s="2"/>
      <c r="D48" s="2"/>
      <c r="E48" s="2"/>
      <c r="F48" s="2"/>
      <c r="G48" s="2"/>
      <c r="H48" s="2"/>
      <c r="I48" s="2"/>
      <c r="J48" s="2"/>
      <c r="K48" s="95"/>
      <c r="L48" s="2"/>
      <c r="M48" s="2"/>
      <c r="N48" s="30"/>
    </row>
    <row r="49" spans="1:14">
      <c r="A49" s="29"/>
      <c r="B49" s="2" t="s">
        <v>75</v>
      </c>
      <c r="C49" s="2"/>
      <c r="D49" s="2"/>
      <c r="E49" s="2"/>
      <c r="F49" s="2"/>
      <c r="G49" s="2"/>
      <c r="H49" s="2"/>
      <c r="I49" s="2"/>
      <c r="J49" s="2"/>
      <c r="K49" s="2"/>
      <c r="L49" s="2"/>
      <c r="M49" s="2"/>
      <c r="N49" s="30"/>
    </row>
    <row r="50" spans="1:14">
      <c r="A50" s="29"/>
      <c r="B50" s="2" t="s">
        <v>52</v>
      </c>
      <c r="C50" s="2"/>
      <c r="D50" s="2"/>
      <c r="E50" s="2"/>
      <c r="F50" s="2"/>
      <c r="G50" s="2"/>
      <c r="H50" s="2"/>
      <c r="I50" s="2"/>
      <c r="J50" s="2"/>
      <c r="K50" s="95"/>
      <c r="L50" s="2"/>
      <c r="M50" s="2"/>
      <c r="N50" s="30"/>
    </row>
    <row r="51" spans="1:14" s="12" customFormat="1">
      <c r="A51" s="96"/>
      <c r="B51" s="9"/>
      <c r="C51" s="9"/>
      <c r="D51" s="9"/>
      <c r="E51" s="9"/>
      <c r="F51" s="9"/>
      <c r="G51" s="9"/>
      <c r="H51" s="9"/>
      <c r="I51" s="9"/>
      <c r="J51" s="9"/>
      <c r="K51" s="9"/>
      <c r="L51" s="9"/>
      <c r="M51" s="9"/>
      <c r="N51" s="97"/>
    </row>
    <row r="52" spans="1:14" s="12" customFormat="1">
      <c r="B52" s="107" t="s">
        <v>123</v>
      </c>
      <c r="C52" s="9"/>
      <c r="D52" s="9"/>
      <c r="E52" s="9"/>
      <c r="F52" s="9"/>
      <c r="G52" s="9"/>
      <c r="H52" s="9"/>
      <c r="I52" s="9"/>
      <c r="J52" s="9"/>
      <c r="K52" s="95"/>
      <c r="L52" s="9"/>
      <c r="M52" s="9"/>
      <c r="N52" s="97"/>
    </row>
    <row r="53" spans="1:14" s="12" customFormat="1" ht="13.5" thickBot="1">
      <c r="A53" s="146"/>
      <c r="B53" s="147"/>
      <c r="C53" s="147"/>
      <c r="D53" s="147"/>
      <c r="E53" s="147"/>
      <c r="F53" s="147"/>
      <c r="G53" s="147"/>
      <c r="H53" s="147"/>
      <c r="I53" s="147"/>
      <c r="J53" s="147"/>
      <c r="K53" s="147"/>
      <c r="L53" s="147"/>
      <c r="M53" s="147"/>
      <c r="N53" s="148"/>
    </row>
  </sheetData>
  <sheetProtection password="83AF" sheet="1" objects="1" scenarios="1"/>
  <mergeCells count="28">
    <mergeCell ref="A53:N53"/>
    <mergeCell ref="A14:N14"/>
    <mergeCell ref="A16:N16"/>
    <mergeCell ref="A17:N17"/>
    <mergeCell ref="A18:N18"/>
    <mergeCell ref="A41:N41"/>
    <mergeCell ref="A40:N40"/>
    <mergeCell ref="A36:N36"/>
    <mergeCell ref="A27:N27"/>
    <mergeCell ref="A38:N38"/>
    <mergeCell ref="A35:N35"/>
    <mergeCell ref="A21:N21"/>
    <mergeCell ref="Q34:AD34"/>
    <mergeCell ref="A31:F31"/>
    <mergeCell ref="A29:N29"/>
    <mergeCell ref="A30:N30"/>
    <mergeCell ref="A32:N32"/>
    <mergeCell ref="A34:N34"/>
    <mergeCell ref="A1:N9"/>
    <mergeCell ref="A33:N33"/>
    <mergeCell ref="A15:N15"/>
    <mergeCell ref="A26:N26"/>
    <mergeCell ref="A28:N28"/>
    <mergeCell ref="A25:N25"/>
    <mergeCell ref="A20:N20"/>
    <mergeCell ref="A19:N19"/>
    <mergeCell ref="A10:N11"/>
    <mergeCell ref="A13:N13"/>
  </mergeCells>
  <phoneticPr fontId="10" type="noConversion"/>
  <printOptions horizontalCentered="1"/>
  <pageMargins left="0.25" right="0.26" top="0.92" bottom="0.93" header="0" footer="0.91"/>
  <pageSetup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I62"/>
  <sheetViews>
    <sheetView tabSelected="1" zoomScaleNormal="100" zoomScaleSheetLayoutView="100" workbookViewId="0">
      <selection activeCell="D7" sqref="D7:E7"/>
    </sheetView>
  </sheetViews>
  <sheetFormatPr defaultRowHeight="12.75"/>
  <cols>
    <col min="1" max="1" width="9.85546875" style="12" customWidth="1"/>
    <col min="2" max="2" width="12.42578125" style="12" customWidth="1"/>
    <col min="3" max="3" width="12.85546875" style="12" customWidth="1"/>
    <col min="4" max="4" width="27.28515625" style="12" customWidth="1"/>
    <col min="5" max="5" width="3.28515625" style="12" customWidth="1"/>
    <col min="6" max="6" width="19.28515625" style="12" customWidth="1"/>
    <col min="7" max="7" width="3" style="12" customWidth="1"/>
    <col min="8" max="8" width="20.28515625" style="12" customWidth="1"/>
    <col min="9" max="16384" width="9.140625" style="12"/>
  </cols>
  <sheetData>
    <row r="1" spans="1:8" s="9" customFormat="1" ht="12.75" customHeight="1"/>
    <row r="2" spans="1:8" s="9" customFormat="1" ht="12.75" customHeight="1"/>
    <row r="3" spans="1:8" s="9" customFormat="1" ht="12.75" customHeight="1">
      <c r="F3" s="10"/>
    </row>
    <row r="4" spans="1:8" s="9" customFormat="1" ht="12.75" customHeight="1"/>
    <row r="5" spans="1:8" s="9" customFormat="1" ht="12.75" customHeight="1"/>
    <row r="6" spans="1:8" s="9" customFormat="1" ht="7.5" customHeight="1"/>
    <row r="7" spans="1:8" s="9" customFormat="1" ht="14.25" customHeight="1">
      <c r="C7" s="61" t="s">
        <v>79</v>
      </c>
      <c r="D7" s="156"/>
      <c r="E7" s="156"/>
      <c r="G7" s="60" t="s">
        <v>80</v>
      </c>
      <c r="H7" s="76"/>
    </row>
    <row r="8" spans="1:8" s="9" customFormat="1" ht="8.25" customHeight="1"/>
    <row r="9" spans="1:8" ht="14.25" customHeight="1">
      <c r="A9" s="152" t="s">
        <v>124</v>
      </c>
      <c r="B9" s="152"/>
      <c r="C9" s="153"/>
      <c r="D9" s="153"/>
      <c r="E9" s="153"/>
      <c r="F9" s="153"/>
      <c r="G9" s="153"/>
      <c r="H9" s="153"/>
    </row>
    <row r="10" spans="1:8" ht="12.75" customHeight="1">
      <c r="A10" s="11"/>
      <c r="C10" s="155" t="s">
        <v>37</v>
      </c>
      <c r="D10" s="155"/>
      <c r="E10" s="155"/>
      <c r="F10" s="155"/>
      <c r="G10" s="155"/>
      <c r="H10" s="155"/>
    </row>
    <row r="11" spans="1:8" ht="15" customHeight="1">
      <c r="A11" s="11" t="s">
        <v>125</v>
      </c>
      <c r="C11" s="153"/>
      <c r="D11" s="153"/>
      <c r="E11" s="153"/>
      <c r="F11" s="153"/>
      <c r="G11" s="153"/>
      <c r="H11" s="153"/>
    </row>
    <row r="12" spans="1:8" ht="10.5" customHeight="1">
      <c r="C12" s="155" t="s">
        <v>38</v>
      </c>
      <c r="D12" s="155"/>
      <c r="E12" s="155"/>
      <c r="F12" s="155"/>
      <c r="G12" s="155"/>
      <c r="H12" s="155"/>
    </row>
    <row r="13" spans="1:8" ht="15" customHeight="1">
      <c r="A13" s="152" t="s">
        <v>126</v>
      </c>
      <c r="B13" s="152"/>
      <c r="C13" s="153"/>
      <c r="D13" s="153"/>
      <c r="E13" s="153"/>
      <c r="F13" s="153"/>
      <c r="G13" s="153"/>
      <c r="H13" s="153"/>
    </row>
    <row r="14" spans="1:8" ht="6" customHeight="1">
      <c r="A14" s="9"/>
      <c r="B14" s="9"/>
      <c r="C14" s="9"/>
      <c r="D14" s="9"/>
      <c r="E14" s="9"/>
      <c r="F14" s="9"/>
      <c r="G14" s="9"/>
      <c r="H14" s="9"/>
    </row>
    <row r="15" spans="1:8" ht="18" customHeight="1">
      <c r="A15" s="13"/>
      <c r="C15" s="158" t="s">
        <v>114</v>
      </c>
      <c r="D15" s="158"/>
      <c r="E15" s="157"/>
      <c r="F15" s="157"/>
      <c r="H15" s="8" t="str">
        <f>IF(NOT(ISBLANK(E15)),IF(AND(E15&lt;=73415,E15&gt;=18264),"","Invalid Date"),"")</f>
        <v/>
      </c>
    </row>
    <row r="16" spans="1:8" ht="4.5" customHeight="1">
      <c r="A16" s="14"/>
      <c r="B16" s="15"/>
      <c r="C16" s="15"/>
      <c r="D16" s="15"/>
      <c r="E16" s="15"/>
      <c r="F16" s="16"/>
      <c r="G16" s="15"/>
      <c r="H16" s="15"/>
    </row>
    <row r="17" spans="1:9" ht="4.5" customHeight="1">
      <c r="A17" s="14"/>
      <c r="B17" s="15"/>
      <c r="C17" s="15"/>
      <c r="D17" s="15"/>
      <c r="E17" s="15"/>
      <c r="F17" s="16"/>
      <c r="G17" s="15"/>
      <c r="H17" s="17"/>
    </row>
    <row r="18" spans="1:9" ht="12.75" customHeight="1">
      <c r="A18" s="13"/>
      <c r="B18" s="9"/>
      <c r="C18" s="9"/>
      <c r="D18" s="9"/>
      <c r="E18" s="9"/>
      <c r="F18" s="18"/>
      <c r="G18" s="9"/>
      <c r="H18" s="9"/>
    </row>
    <row r="19" spans="1:9" ht="15" customHeight="1">
      <c r="D19" s="19"/>
      <c r="E19" s="154" t="s">
        <v>4</v>
      </c>
      <c r="F19" s="154"/>
      <c r="G19" s="20">
        <v>1</v>
      </c>
      <c r="H19" s="62"/>
      <c r="I19" s="9"/>
    </row>
    <row r="20" spans="1:9" ht="6" customHeight="1">
      <c r="B20" s="21"/>
      <c r="G20" s="22"/>
      <c r="I20" s="9"/>
    </row>
    <row r="21" spans="1:9" ht="15" customHeight="1">
      <c r="D21" s="19"/>
      <c r="E21" s="154" t="s">
        <v>5</v>
      </c>
      <c r="F21" s="154"/>
      <c r="G21" s="22">
        <v>2</v>
      </c>
      <c r="H21" s="62"/>
      <c r="I21" s="9"/>
    </row>
    <row r="22" spans="1:9" ht="11.25" customHeight="1">
      <c r="A22" s="9"/>
      <c r="B22" s="21"/>
      <c r="G22" s="23"/>
      <c r="H22" s="9"/>
      <c r="I22" s="9"/>
    </row>
    <row r="23" spans="1:9" ht="18" customHeight="1">
      <c r="C23" s="106" t="s">
        <v>127</v>
      </c>
      <c r="D23" s="19"/>
      <c r="E23" s="19"/>
    </row>
    <row r="24" spans="1:9" ht="6" customHeight="1">
      <c r="A24" s="24"/>
      <c r="C24" s="105"/>
    </row>
    <row r="25" spans="1:9" ht="15" customHeight="1">
      <c r="C25" s="108" t="s">
        <v>129</v>
      </c>
      <c r="D25" s="25"/>
      <c r="E25" s="25"/>
      <c r="F25" s="62"/>
      <c r="G25" s="23"/>
      <c r="H25" s="9"/>
    </row>
    <row r="26" spans="1:9" ht="15" customHeight="1">
      <c r="C26" s="105" t="s">
        <v>118</v>
      </c>
      <c r="D26" s="25"/>
      <c r="E26" s="25"/>
      <c r="F26" s="62"/>
      <c r="G26" s="23"/>
      <c r="H26" s="9"/>
    </row>
    <row r="27" spans="1:9" ht="15" customHeight="1">
      <c r="C27" s="105" t="s">
        <v>116</v>
      </c>
      <c r="D27" s="25"/>
      <c r="E27" s="25"/>
      <c r="F27" s="62"/>
      <c r="G27" s="23"/>
      <c r="H27" s="9"/>
    </row>
    <row r="28" spans="1:9" ht="15" customHeight="1">
      <c r="C28" s="105" t="s">
        <v>19</v>
      </c>
      <c r="D28" s="25"/>
      <c r="E28" s="25"/>
      <c r="F28" s="62"/>
      <c r="G28" s="23"/>
      <c r="H28" s="9"/>
    </row>
    <row r="29" spans="1:9" ht="15" customHeight="1">
      <c r="B29" s="25"/>
      <c r="C29" s="105" t="s">
        <v>117</v>
      </c>
      <c r="D29" s="25"/>
      <c r="E29" s="25"/>
      <c r="F29" s="62"/>
      <c r="G29" s="23"/>
      <c r="H29" s="9"/>
    </row>
    <row r="30" spans="1:9" ht="15" customHeight="1">
      <c r="B30" s="25"/>
      <c r="C30" s="105" t="s">
        <v>20</v>
      </c>
      <c r="D30" s="25"/>
      <c r="E30" s="25"/>
      <c r="F30" s="62"/>
      <c r="G30" s="23"/>
      <c r="H30" s="9"/>
    </row>
    <row r="31" spans="1:9" ht="15" customHeight="1">
      <c r="B31" s="25"/>
      <c r="C31" s="105" t="s">
        <v>6</v>
      </c>
      <c r="D31" s="25"/>
      <c r="E31" s="25"/>
      <c r="F31" s="62"/>
      <c r="G31" s="23"/>
      <c r="H31" s="9"/>
    </row>
    <row r="32" spans="1:9" ht="15" customHeight="1">
      <c r="B32" s="25"/>
      <c r="C32" s="108" t="s">
        <v>130</v>
      </c>
      <c r="D32" s="25"/>
      <c r="E32" s="25"/>
      <c r="F32" s="62"/>
      <c r="G32" s="23"/>
      <c r="H32" s="9"/>
    </row>
    <row r="33" spans="1:8" ht="15" customHeight="1">
      <c r="B33" s="25"/>
      <c r="C33" s="108" t="s">
        <v>131</v>
      </c>
      <c r="D33" s="25"/>
      <c r="E33" s="25"/>
      <c r="F33" s="62"/>
      <c r="G33" s="23"/>
      <c r="H33" s="9"/>
    </row>
    <row r="34" spans="1:8" ht="15" customHeight="1">
      <c r="B34" s="25"/>
      <c r="C34" s="105" t="s">
        <v>115</v>
      </c>
      <c r="D34" s="25"/>
      <c r="E34" s="25"/>
      <c r="F34" s="62"/>
      <c r="G34" s="23"/>
      <c r="H34" s="9"/>
    </row>
    <row r="35" spans="1:8" ht="15" customHeight="1">
      <c r="C35" s="105" t="s">
        <v>7</v>
      </c>
      <c r="D35" s="25"/>
      <c r="E35" s="25"/>
      <c r="F35" s="62"/>
      <c r="G35" s="23"/>
      <c r="H35" s="9"/>
    </row>
    <row r="36" spans="1:8" ht="15" customHeight="1">
      <c r="A36" s="9"/>
      <c r="C36" s="105" t="s">
        <v>8</v>
      </c>
      <c r="D36" s="25"/>
      <c r="E36" s="25"/>
      <c r="F36" s="62"/>
      <c r="G36" s="23"/>
      <c r="H36" s="9"/>
    </row>
    <row r="37" spans="1:8" ht="15" customHeight="1">
      <c r="A37" s="9"/>
      <c r="C37" s="108" t="s">
        <v>128</v>
      </c>
      <c r="D37" s="25"/>
      <c r="E37" s="25"/>
      <c r="F37" s="62"/>
      <c r="G37" s="23"/>
      <c r="H37" s="9"/>
    </row>
    <row r="38" spans="1:8" ht="15" customHeight="1">
      <c r="A38" s="9"/>
      <c r="B38" s="19"/>
      <c r="C38" s="105" t="s">
        <v>9</v>
      </c>
      <c r="D38" s="25"/>
      <c r="E38" s="25"/>
      <c r="F38" s="62"/>
      <c r="G38" s="23"/>
      <c r="H38" s="9"/>
    </row>
    <row r="39" spans="1:8" ht="15" customHeight="1">
      <c r="A39" s="9"/>
      <c r="B39" s="19"/>
      <c r="C39" s="105" t="s">
        <v>18</v>
      </c>
      <c r="D39" s="25"/>
      <c r="E39" s="25"/>
      <c r="F39" s="62"/>
      <c r="G39" s="23"/>
      <c r="H39" s="9"/>
    </row>
    <row r="40" spans="1:8" ht="15" customHeight="1">
      <c r="A40" s="9"/>
      <c r="B40" s="19"/>
      <c r="C40" s="105" t="s">
        <v>10</v>
      </c>
      <c r="D40" s="109"/>
      <c r="E40" s="25"/>
      <c r="F40" s="62"/>
      <c r="G40" s="23"/>
      <c r="H40" s="9"/>
    </row>
    <row r="41" spans="1:8" ht="15" customHeight="1">
      <c r="A41" s="9"/>
      <c r="B41" s="19"/>
      <c r="C41" s="105"/>
      <c r="D41" s="109"/>
      <c r="E41" s="25"/>
      <c r="F41" s="62"/>
      <c r="G41" s="23"/>
      <c r="H41" s="9"/>
    </row>
    <row r="42" spans="1:8" ht="15" customHeight="1">
      <c r="A42" s="9"/>
      <c r="B42" s="19"/>
      <c r="C42" s="105"/>
      <c r="D42" s="109"/>
      <c r="E42" s="25"/>
      <c r="F42" s="62"/>
      <c r="G42" s="23"/>
      <c r="H42" s="9"/>
    </row>
    <row r="43" spans="1:8" ht="15" customHeight="1">
      <c r="A43" s="9"/>
      <c r="B43" s="19"/>
      <c r="C43" s="25"/>
      <c r="D43" s="109"/>
      <c r="E43" s="25"/>
      <c r="F43" s="62"/>
      <c r="G43" s="23"/>
      <c r="H43" s="9"/>
    </row>
    <row r="44" spans="1:8" ht="15" customHeight="1">
      <c r="A44" s="9"/>
      <c r="B44" s="19"/>
      <c r="C44" s="25"/>
      <c r="D44" s="109"/>
      <c r="E44" s="25"/>
      <c r="F44" s="62"/>
      <c r="G44" s="23"/>
      <c r="H44" s="9"/>
    </row>
    <row r="45" spans="1:8" ht="15" customHeight="1">
      <c r="A45" s="9"/>
      <c r="B45" s="19"/>
      <c r="C45" s="25"/>
      <c r="D45" s="59"/>
      <c r="E45" s="25"/>
      <c r="F45" s="62"/>
      <c r="G45" s="23"/>
      <c r="H45" s="9"/>
    </row>
    <row r="46" spans="1:8" ht="9" customHeight="1">
      <c r="A46" s="9"/>
      <c r="B46" s="19"/>
      <c r="C46" s="25"/>
      <c r="D46" s="25"/>
      <c r="E46" s="25"/>
      <c r="F46" s="9"/>
      <c r="G46" s="23"/>
      <c r="H46" s="9"/>
    </row>
    <row r="47" spans="1:8" ht="15">
      <c r="A47" s="9"/>
      <c r="D47" s="154" t="s">
        <v>25</v>
      </c>
      <c r="E47" s="154"/>
      <c r="F47" s="154"/>
      <c r="G47" s="23">
        <v>3</v>
      </c>
      <c r="H47" s="63">
        <f>SUM(VLT_Operating_Expenses_Amt)</f>
        <v>0</v>
      </c>
    </row>
    <row r="48" spans="1:8" ht="5.25" customHeight="1">
      <c r="A48" s="9"/>
      <c r="F48" s="9"/>
      <c r="G48" s="23"/>
      <c r="H48" s="9"/>
    </row>
    <row r="49" spans="1:8" ht="15">
      <c r="A49" s="9"/>
      <c r="D49" s="154" t="s">
        <v>78</v>
      </c>
      <c r="E49" s="154"/>
      <c r="F49" s="154"/>
      <c r="G49" s="23">
        <v>4</v>
      </c>
      <c r="H49" s="63">
        <f>Total_Receipts_Withdrawals</f>
        <v>0</v>
      </c>
    </row>
    <row r="50" spans="1:8" ht="9.75" customHeight="1">
      <c r="A50" s="9"/>
      <c r="D50" s="159" t="s">
        <v>58</v>
      </c>
      <c r="E50" s="159"/>
      <c r="F50" s="159"/>
      <c r="G50" s="23"/>
      <c r="H50" s="9"/>
    </row>
    <row r="51" spans="1:8" ht="6" customHeight="1">
      <c r="A51" s="9"/>
      <c r="B51" s="21"/>
      <c r="G51" s="23"/>
      <c r="H51" s="9"/>
    </row>
    <row r="52" spans="1:8" s="9" customFormat="1" ht="18" customHeight="1">
      <c r="B52" s="21"/>
      <c r="D52" s="154" t="s">
        <v>68</v>
      </c>
      <c r="E52" s="154"/>
      <c r="F52" s="154"/>
      <c r="G52" s="23">
        <v>5</v>
      </c>
      <c r="H52" s="63">
        <f>(Total_Dollars_In-Total_Dollars_Paid-Total_VLT_Operating_Expneses) +Net_Receipts_Withdrawals_Summary</f>
        <v>0</v>
      </c>
    </row>
    <row r="53" spans="1:8" s="9" customFormat="1" ht="9" customHeight="1">
      <c r="B53" s="21"/>
    </row>
    <row r="54" spans="1:8" s="9" customFormat="1" ht="15" customHeight="1">
      <c r="C54" s="154" t="s">
        <v>92</v>
      </c>
      <c r="D54" s="154"/>
      <c r="E54" s="154"/>
      <c r="F54" s="154"/>
      <c r="G54" s="23">
        <v>6</v>
      </c>
      <c r="H54" s="62"/>
    </row>
    <row r="55" spans="1:8" s="9" customFormat="1" ht="9.75" customHeight="1">
      <c r="B55" s="21"/>
      <c r="C55" s="161" t="s">
        <v>85</v>
      </c>
      <c r="D55" s="161"/>
      <c r="E55" s="161"/>
      <c r="F55" s="161"/>
      <c r="G55" s="23"/>
    </row>
    <row r="56" spans="1:8" ht="17.25" customHeight="1">
      <c r="D56" s="154" t="s">
        <v>24</v>
      </c>
      <c r="E56" s="154"/>
      <c r="F56" s="154"/>
      <c r="G56" s="23">
        <v>7</v>
      </c>
      <c r="H56" s="63">
        <f>VLT_Profits_Summary+Profits_Remaining_Prev_Year</f>
        <v>0</v>
      </c>
    </row>
    <row r="57" spans="1:8" s="9" customFormat="1" ht="18" customHeight="1"/>
    <row r="58" spans="1:8" ht="15.75">
      <c r="A58" s="162" t="s">
        <v>33</v>
      </c>
      <c r="B58" s="162"/>
      <c r="C58" s="162"/>
      <c r="D58" s="162"/>
      <c r="E58" s="162"/>
      <c r="F58" s="162"/>
      <c r="G58" s="162"/>
      <c r="H58" s="162"/>
    </row>
    <row r="59" spans="1:8" s="9" customFormat="1" ht="15" hidden="1" customHeight="1">
      <c r="A59" s="26"/>
    </row>
    <row r="60" spans="1:8" s="9" customFormat="1">
      <c r="A60" s="163" t="s">
        <v>136</v>
      </c>
      <c r="B60" s="163"/>
      <c r="C60" s="163"/>
      <c r="D60" s="163"/>
      <c r="E60" s="163"/>
      <c r="F60" s="163"/>
      <c r="G60" s="163"/>
      <c r="H60" s="163"/>
    </row>
    <row r="61" spans="1:8" s="9" customFormat="1">
      <c r="A61" s="160" t="s">
        <v>135</v>
      </c>
      <c r="B61" s="160"/>
      <c r="C61" s="160"/>
      <c r="D61" s="160"/>
      <c r="E61" s="160"/>
      <c r="F61" s="160"/>
      <c r="G61" s="160"/>
      <c r="H61" s="160"/>
    </row>
    <row r="62" spans="1:8" ht="8.25" customHeight="1"/>
  </sheetData>
  <sheetProtection password="83AF" sheet="1" objects="1" scenarios="1" formatCells="0" formatColumns="0" formatRows="0" insertRows="0" deleteRows="0"/>
  <mergeCells count="22">
    <mergeCell ref="D50:F50"/>
    <mergeCell ref="A61:H61"/>
    <mergeCell ref="D52:F52"/>
    <mergeCell ref="C55:F55"/>
    <mergeCell ref="A58:H58"/>
    <mergeCell ref="C54:F54"/>
    <mergeCell ref="D56:F56"/>
    <mergeCell ref="A60:H60"/>
    <mergeCell ref="D7:E7"/>
    <mergeCell ref="E15:F15"/>
    <mergeCell ref="C15:D15"/>
    <mergeCell ref="D47:F47"/>
    <mergeCell ref="E19:F19"/>
    <mergeCell ref="E21:F21"/>
    <mergeCell ref="C9:H9"/>
    <mergeCell ref="C12:H12"/>
    <mergeCell ref="A9:B9"/>
    <mergeCell ref="C11:H11"/>
    <mergeCell ref="C13:H13"/>
    <mergeCell ref="A13:B13"/>
    <mergeCell ref="D49:F49"/>
    <mergeCell ref="C10:H10"/>
  </mergeCells>
  <phoneticPr fontId="0" type="noConversion"/>
  <printOptions horizontalCentered="1"/>
  <pageMargins left="0.25" right="0.25" top="0.46" bottom="0.49" header="0" footer="0.33"/>
  <pageSetup scale="95" fitToHeight="2"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G59"/>
  <sheetViews>
    <sheetView zoomScaleNormal="100" zoomScaleSheetLayoutView="100" workbookViewId="0">
      <selection activeCell="A13" sqref="A13:B13"/>
    </sheetView>
  </sheetViews>
  <sheetFormatPr defaultRowHeight="12.75"/>
  <cols>
    <col min="1" max="1" width="9.85546875" style="1" customWidth="1"/>
    <col min="2" max="2" width="11" style="1" customWidth="1"/>
    <col min="3" max="3" width="4.5703125" style="1" customWidth="1"/>
    <col min="4" max="4" width="9.7109375" style="1" customWidth="1"/>
    <col min="5" max="5" width="9.140625" style="1"/>
    <col min="6" max="6" width="12.7109375" style="1" customWidth="1"/>
    <col min="7" max="7" width="8.85546875" style="1" customWidth="1"/>
    <col min="8" max="8" width="3.85546875" style="1" customWidth="1"/>
    <col min="9" max="9" width="16.7109375" style="1" customWidth="1"/>
    <col min="10" max="10" width="5.7109375" style="1" customWidth="1"/>
    <col min="11" max="11" width="15.140625" style="1" customWidth="1"/>
    <col min="12" max="16384" width="9.140625" style="1"/>
  </cols>
  <sheetData>
    <row r="1" spans="1:11" ht="12.75" customHeight="1"/>
    <row r="2" spans="1:11" ht="12.75" customHeight="1"/>
    <row r="3" spans="1:11" ht="12.75" customHeight="1"/>
    <row r="4" spans="1:11" ht="12.75" customHeight="1"/>
    <row r="5" spans="1:11" ht="12.75" customHeight="1"/>
    <row r="6" spans="1:11" s="2" customFormat="1" ht="8.25" customHeight="1"/>
    <row r="7" spans="1:11" s="2" customFormat="1" ht="14.25" customHeight="1">
      <c r="A7" s="51"/>
      <c r="B7" s="52"/>
      <c r="F7" s="174" t="s">
        <v>81</v>
      </c>
      <c r="G7" s="174"/>
      <c r="H7" s="174"/>
      <c r="I7" s="174"/>
      <c r="J7" s="4">
        <v>8</v>
      </c>
      <c r="K7" s="63">
        <f>Profits_Available</f>
        <v>0</v>
      </c>
    </row>
    <row r="8" spans="1:11" s="2" customFormat="1" ht="11.25" customHeight="1">
      <c r="H8" s="54" t="s">
        <v>74</v>
      </c>
      <c r="J8" s="4"/>
    </row>
    <row r="9" spans="1:11" s="2" customFormat="1" ht="9.75" customHeight="1">
      <c r="A9" s="55"/>
      <c r="E9" s="53"/>
      <c r="F9" s="4"/>
      <c r="G9" s="53"/>
      <c r="H9" s="55"/>
    </row>
    <row r="10" spans="1:11" s="2" customFormat="1" ht="15.75">
      <c r="A10" s="173" t="s">
        <v>11</v>
      </c>
      <c r="B10" s="173"/>
      <c r="C10" s="173"/>
      <c r="D10" s="173"/>
      <c r="E10" s="173"/>
      <c r="F10" s="173"/>
      <c r="G10" s="173"/>
      <c r="H10" s="173"/>
      <c r="I10" s="173"/>
      <c r="J10" s="56"/>
      <c r="K10" s="56"/>
    </row>
    <row r="11" spans="1:11" s="2" customFormat="1" ht="6.75" customHeight="1">
      <c r="A11" s="7"/>
      <c r="B11" s="7"/>
      <c r="C11" s="7"/>
      <c r="D11" s="7"/>
      <c r="E11" s="7"/>
      <c r="F11" s="7"/>
      <c r="G11" s="7"/>
      <c r="H11" s="7"/>
      <c r="I11" s="7"/>
      <c r="J11" s="56"/>
      <c r="K11" s="56"/>
    </row>
    <row r="12" spans="1:11" s="2" customFormat="1" ht="15" customHeight="1">
      <c r="A12" s="118" t="s">
        <v>3</v>
      </c>
      <c r="B12" s="118"/>
      <c r="C12" s="31"/>
      <c r="D12" s="118" t="s">
        <v>2</v>
      </c>
      <c r="E12" s="118"/>
      <c r="F12" s="118"/>
      <c r="G12" s="118"/>
      <c r="H12" s="98"/>
      <c r="I12" s="5" t="s">
        <v>83</v>
      </c>
      <c r="J12" s="31"/>
    </row>
    <row r="13" spans="1:11" s="2" customFormat="1" ht="14.45" customHeight="1">
      <c r="A13" s="165"/>
      <c r="B13" s="165"/>
      <c r="C13" s="9"/>
      <c r="D13" s="165"/>
      <c r="E13" s="165"/>
      <c r="F13" s="165"/>
      <c r="G13" s="165"/>
      <c r="H13" s="99"/>
      <c r="I13" s="62"/>
    </row>
    <row r="14" spans="1:11" s="2" customFormat="1" ht="14.45" customHeight="1">
      <c r="A14" s="165"/>
      <c r="B14" s="165"/>
      <c r="C14" s="9"/>
      <c r="D14" s="165"/>
      <c r="E14" s="165"/>
      <c r="F14" s="165"/>
      <c r="G14" s="165"/>
      <c r="H14" s="23"/>
      <c r="I14" s="62"/>
    </row>
    <row r="15" spans="1:11" s="2" customFormat="1" ht="14.45" customHeight="1">
      <c r="A15" s="165"/>
      <c r="B15" s="165"/>
      <c r="C15" s="9"/>
      <c r="D15" s="165"/>
      <c r="E15" s="165"/>
      <c r="F15" s="165"/>
      <c r="G15" s="165"/>
      <c r="H15" s="23"/>
      <c r="I15" s="62"/>
    </row>
    <row r="16" spans="1:11" s="2" customFormat="1" ht="14.45" customHeight="1">
      <c r="A16" s="165"/>
      <c r="B16" s="165"/>
      <c r="C16" s="9"/>
      <c r="D16" s="165"/>
      <c r="E16" s="165"/>
      <c r="F16" s="165"/>
      <c r="G16" s="165"/>
      <c r="H16" s="23"/>
      <c r="I16" s="62"/>
    </row>
    <row r="17" spans="1:9" s="2" customFormat="1" ht="14.45" customHeight="1">
      <c r="A17" s="165"/>
      <c r="B17" s="165"/>
      <c r="C17" s="9"/>
      <c r="D17" s="165"/>
      <c r="E17" s="165"/>
      <c r="F17" s="165"/>
      <c r="G17" s="165"/>
      <c r="H17" s="23"/>
      <c r="I17" s="62"/>
    </row>
    <row r="18" spans="1:9" s="2" customFormat="1" ht="14.45" customHeight="1">
      <c r="A18" s="165"/>
      <c r="B18" s="165"/>
      <c r="C18" s="9"/>
      <c r="D18" s="165"/>
      <c r="E18" s="165"/>
      <c r="F18" s="165"/>
      <c r="G18" s="165"/>
      <c r="H18" s="23"/>
      <c r="I18" s="62"/>
    </row>
    <row r="19" spans="1:9" s="2" customFormat="1" ht="14.45" customHeight="1">
      <c r="A19" s="165"/>
      <c r="B19" s="165"/>
      <c r="C19" s="9"/>
      <c r="D19" s="165"/>
      <c r="E19" s="165"/>
      <c r="F19" s="165"/>
      <c r="G19" s="165"/>
      <c r="H19" s="23"/>
      <c r="I19" s="62"/>
    </row>
    <row r="20" spans="1:9" s="2" customFormat="1" ht="14.45" customHeight="1">
      <c r="A20" s="165"/>
      <c r="B20" s="165"/>
      <c r="C20" s="9"/>
      <c r="D20" s="165"/>
      <c r="E20" s="165"/>
      <c r="F20" s="165"/>
      <c r="G20" s="165"/>
      <c r="H20" s="23"/>
      <c r="I20" s="62"/>
    </row>
    <row r="21" spans="1:9" s="2" customFormat="1" ht="14.45" customHeight="1">
      <c r="A21" s="165"/>
      <c r="B21" s="165"/>
      <c r="C21" s="9"/>
      <c r="D21" s="165"/>
      <c r="E21" s="165"/>
      <c r="F21" s="165"/>
      <c r="G21" s="165"/>
      <c r="H21" s="23"/>
      <c r="I21" s="62"/>
    </row>
    <row r="22" spans="1:9" s="2" customFormat="1" ht="14.45" customHeight="1">
      <c r="A22" s="165"/>
      <c r="B22" s="165"/>
      <c r="C22" s="9"/>
      <c r="D22" s="165"/>
      <c r="E22" s="165"/>
      <c r="F22" s="165"/>
      <c r="G22" s="165"/>
      <c r="H22" s="23"/>
      <c r="I22" s="62"/>
    </row>
    <row r="23" spans="1:9" s="2" customFormat="1" ht="14.45" customHeight="1">
      <c r="A23" s="165"/>
      <c r="B23" s="165"/>
      <c r="C23" s="9"/>
      <c r="D23" s="165"/>
      <c r="E23" s="165"/>
      <c r="F23" s="165"/>
      <c r="G23" s="165"/>
      <c r="H23" s="23"/>
      <c r="I23" s="62"/>
    </row>
    <row r="24" spans="1:9" s="2" customFormat="1" ht="14.45" customHeight="1">
      <c r="A24" s="165"/>
      <c r="B24" s="165"/>
      <c r="C24" s="9"/>
      <c r="D24" s="165"/>
      <c r="E24" s="165"/>
      <c r="F24" s="165"/>
      <c r="G24" s="165"/>
      <c r="H24" s="23"/>
      <c r="I24" s="62"/>
    </row>
    <row r="25" spans="1:9" s="2" customFormat="1" ht="14.45" customHeight="1">
      <c r="A25" s="165"/>
      <c r="B25" s="165"/>
      <c r="C25" s="9"/>
      <c r="D25" s="165"/>
      <c r="E25" s="165"/>
      <c r="F25" s="165"/>
      <c r="G25" s="165"/>
      <c r="H25" s="23"/>
      <c r="I25" s="62"/>
    </row>
    <row r="26" spans="1:9" s="2" customFormat="1" ht="14.45" customHeight="1">
      <c r="A26" s="165"/>
      <c r="B26" s="165"/>
      <c r="C26" s="9"/>
      <c r="D26" s="165"/>
      <c r="E26" s="165"/>
      <c r="F26" s="165"/>
      <c r="G26" s="165"/>
      <c r="H26" s="23"/>
      <c r="I26" s="62"/>
    </row>
    <row r="27" spans="1:9" s="2" customFormat="1" ht="14.45" customHeight="1">
      <c r="A27" s="165"/>
      <c r="B27" s="165"/>
      <c r="C27" s="9"/>
      <c r="D27" s="165"/>
      <c r="E27" s="165"/>
      <c r="F27" s="165"/>
      <c r="G27" s="165"/>
      <c r="H27" s="23"/>
      <c r="I27" s="62"/>
    </row>
    <row r="28" spans="1:9" s="2" customFormat="1" ht="14.45" customHeight="1">
      <c r="A28" s="165"/>
      <c r="B28" s="165"/>
      <c r="C28" s="9"/>
      <c r="D28" s="165"/>
      <c r="E28" s="165"/>
      <c r="F28" s="165"/>
      <c r="G28" s="165"/>
      <c r="H28" s="23"/>
      <c r="I28" s="62"/>
    </row>
    <row r="29" spans="1:9" s="2" customFormat="1" ht="14.45" customHeight="1">
      <c r="A29" s="165"/>
      <c r="B29" s="165"/>
      <c r="C29" s="9"/>
      <c r="D29" s="165"/>
      <c r="E29" s="165"/>
      <c r="F29" s="165"/>
      <c r="G29" s="165"/>
      <c r="H29" s="23"/>
      <c r="I29" s="62"/>
    </row>
    <row r="30" spans="1:9" s="2" customFormat="1" ht="14.45" customHeight="1">
      <c r="A30" s="165"/>
      <c r="B30" s="165"/>
      <c r="C30" s="9"/>
      <c r="D30" s="165"/>
      <c r="E30" s="165"/>
      <c r="F30" s="165"/>
      <c r="G30" s="165"/>
      <c r="H30" s="23"/>
      <c r="I30" s="62"/>
    </row>
    <row r="31" spans="1:9" s="2" customFormat="1" ht="14.45" customHeight="1">
      <c r="A31" s="165"/>
      <c r="B31" s="165"/>
      <c r="C31" s="9"/>
      <c r="D31" s="165"/>
      <c r="E31" s="165"/>
      <c r="F31" s="165"/>
      <c r="G31" s="165"/>
      <c r="H31" s="23"/>
      <c r="I31" s="62"/>
    </row>
    <row r="32" spans="1:9" s="2" customFormat="1" ht="14.45" customHeight="1">
      <c r="A32" s="165"/>
      <c r="B32" s="165"/>
      <c r="C32" s="9"/>
      <c r="D32" s="165"/>
      <c r="E32" s="165"/>
      <c r="F32" s="165"/>
      <c r="G32" s="165"/>
      <c r="H32" s="23"/>
      <c r="I32" s="62"/>
    </row>
    <row r="33" spans="1:33" s="2" customFormat="1" ht="14.45" customHeight="1">
      <c r="A33" s="165"/>
      <c r="B33" s="165"/>
      <c r="C33" s="9"/>
      <c r="D33" s="165"/>
      <c r="E33" s="165"/>
      <c r="F33" s="165"/>
      <c r="G33" s="165"/>
      <c r="H33" s="23"/>
      <c r="I33" s="62"/>
    </row>
    <row r="34" spans="1:33" ht="14.45" customHeight="1">
      <c r="A34" s="165"/>
      <c r="B34" s="165"/>
      <c r="C34" s="9"/>
      <c r="D34" s="165"/>
      <c r="E34" s="165"/>
      <c r="F34" s="165"/>
      <c r="G34" s="165"/>
      <c r="H34" s="23"/>
      <c r="I34" s="62"/>
    </row>
    <row r="35" spans="1:33" ht="14.45" customHeight="1">
      <c r="A35" s="165"/>
      <c r="B35" s="165"/>
      <c r="C35" s="9"/>
      <c r="D35" s="165"/>
      <c r="E35" s="165"/>
      <c r="F35" s="165"/>
      <c r="G35" s="165"/>
      <c r="H35" s="23"/>
      <c r="I35" s="62"/>
      <c r="L35" s="2"/>
    </row>
    <row r="36" spans="1:33" ht="14.45" customHeight="1">
      <c r="A36" s="165"/>
      <c r="B36" s="165"/>
      <c r="C36" s="9"/>
      <c r="D36" s="165"/>
      <c r="E36" s="165"/>
      <c r="F36" s="165"/>
      <c r="G36" s="165"/>
      <c r="H36" s="23"/>
      <c r="I36" s="62"/>
      <c r="L36" s="2"/>
    </row>
    <row r="37" spans="1:33" ht="14.45" customHeight="1">
      <c r="A37" s="165"/>
      <c r="B37" s="165"/>
      <c r="C37" s="9"/>
      <c r="D37" s="165"/>
      <c r="E37" s="165"/>
      <c r="F37" s="165"/>
      <c r="G37" s="165"/>
      <c r="H37" s="23"/>
      <c r="I37" s="62"/>
      <c r="L37" s="2"/>
    </row>
    <row r="38" spans="1:33" ht="14.45" customHeight="1">
      <c r="A38" s="165"/>
      <c r="B38" s="165"/>
      <c r="C38" s="9"/>
      <c r="D38" s="165"/>
      <c r="E38" s="165"/>
      <c r="F38" s="165"/>
      <c r="G38" s="165"/>
      <c r="H38" s="23"/>
      <c r="I38" s="62"/>
      <c r="L38" s="56"/>
      <c r="M38" s="56"/>
      <c r="N38" s="56"/>
      <c r="O38" s="56"/>
      <c r="P38" s="56"/>
      <c r="Q38" s="56"/>
      <c r="R38" s="56"/>
      <c r="S38" s="56"/>
      <c r="T38" s="56"/>
      <c r="U38" s="56"/>
      <c r="V38" s="56"/>
      <c r="W38" s="56"/>
      <c r="X38" s="56"/>
      <c r="Y38" s="56"/>
      <c r="Z38" s="56"/>
      <c r="AA38" s="56"/>
      <c r="AB38" s="56"/>
      <c r="AC38" s="56"/>
      <c r="AD38" s="56"/>
      <c r="AE38" s="56"/>
      <c r="AF38" s="56"/>
      <c r="AG38" s="56"/>
    </row>
    <row r="39" spans="1:33" ht="14.45" customHeight="1">
      <c r="A39" s="165"/>
      <c r="B39" s="165"/>
      <c r="C39" s="9"/>
      <c r="D39" s="165"/>
      <c r="E39" s="165"/>
      <c r="F39" s="165"/>
      <c r="G39" s="165"/>
      <c r="H39" s="23"/>
      <c r="I39" s="62"/>
      <c r="L39" s="2"/>
    </row>
    <row r="40" spans="1:33" ht="14.45" customHeight="1">
      <c r="A40" s="165"/>
      <c r="B40" s="165"/>
      <c r="C40" s="9"/>
      <c r="D40" s="165"/>
      <c r="E40" s="165"/>
      <c r="F40" s="165"/>
      <c r="G40" s="165"/>
      <c r="H40" s="23"/>
      <c r="I40" s="62"/>
      <c r="L40" s="2"/>
    </row>
    <row r="41" spans="1:33" ht="14.45" customHeight="1">
      <c r="A41" s="165"/>
      <c r="B41" s="165"/>
      <c r="C41" s="9"/>
      <c r="D41" s="165"/>
      <c r="E41" s="165"/>
      <c r="F41" s="165"/>
      <c r="G41" s="165"/>
      <c r="H41" s="23"/>
      <c r="I41" s="62"/>
      <c r="L41" s="2"/>
    </row>
    <row r="42" spans="1:33" ht="14.45" customHeight="1">
      <c r="A42" s="165"/>
      <c r="B42" s="165"/>
      <c r="C42" s="9"/>
      <c r="D42" s="165"/>
      <c r="E42" s="165"/>
      <c r="F42" s="165"/>
      <c r="G42" s="165"/>
      <c r="H42" s="23"/>
      <c r="I42" s="62"/>
      <c r="L42" s="2"/>
    </row>
    <row r="43" spans="1:33" ht="14.45" customHeight="1">
      <c r="A43" s="165"/>
      <c r="B43" s="165"/>
      <c r="C43" s="9"/>
      <c r="D43" s="165"/>
      <c r="E43" s="165"/>
      <c r="F43" s="165"/>
      <c r="G43" s="165"/>
      <c r="H43" s="23"/>
      <c r="I43" s="62"/>
      <c r="L43" s="2"/>
    </row>
    <row r="44" spans="1:33" ht="6.75" customHeight="1">
      <c r="A44" s="2"/>
      <c r="B44" s="3"/>
      <c r="I44" s="2"/>
      <c r="J44" s="4"/>
      <c r="K44" s="2"/>
      <c r="L44" s="2"/>
    </row>
    <row r="45" spans="1:33" ht="15" customHeight="1">
      <c r="A45" s="2"/>
      <c r="B45" s="3"/>
      <c r="F45" s="176" t="s">
        <v>21</v>
      </c>
      <c r="G45" s="176"/>
      <c r="H45" s="176"/>
      <c r="I45" s="176"/>
      <c r="J45" s="4">
        <v>9</v>
      </c>
      <c r="K45" s="64">
        <f>SUM(Use_Of_Profit_Amt)</f>
        <v>0</v>
      </c>
    </row>
    <row r="46" spans="1:33" ht="7.5" customHeight="1"/>
    <row r="47" spans="1:33" ht="18" customHeight="1" thickBot="1">
      <c r="B47" s="175" t="s">
        <v>82</v>
      </c>
      <c r="C47" s="175"/>
      <c r="D47" s="175"/>
      <c r="E47" s="175"/>
      <c r="F47" s="175"/>
      <c r="G47" s="175"/>
      <c r="H47" s="175"/>
      <c r="I47" s="175"/>
      <c r="J47" s="4">
        <v>10</v>
      </c>
      <c r="K47" s="65">
        <f>Profit_Carry_Forward-Sum_Use_Of_Profit_Amt</f>
        <v>0</v>
      </c>
    </row>
    <row r="48" spans="1:33" ht="6.75" customHeight="1" thickTop="1">
      <c r="B48" s="3"/>
      <c r="I48" s="2"/>
      <c r="J48" s="4"/>
      <c r="K48" s="2"/>
    </row>
    <row r="49" spans="1:31" ht="16.5" customHeight="1">
      <c r="A49" s="166" t="s">
        <v>119</v>
      </c>
      <c r="B49" s="167"/>
      <c r="C49" s="167"/>
      <c r="D49" s="167"/>
      <c r="E49" s="167"/>
      <c r="F49" s="167"/>
      <c r="G49" s="167"/>
      <c r="H49" s="167"/>
      <c r="I49" s="167"/>
      <c r="J49" s="167"/>
      <c r="K49" s="167"/>
      <c r="R49" s="2"/>
      <c r="S49" s="2"/>
      <c r="T49" s="2"/>
      <c r="U49" s="2"/>
      <c r="V49" s="2"/>
      <c r="W49" s="2"/>
      <c r="X49" s="2"/>
      <c r="Y49" s="2"/>
      <c r="Z49" s="2"/>
      <c r="AA49" s="2"/>
      <c r="AB49" s="2"/>
      <c r="AC49" s="2"/>
      <c r="AD49" s="2"/>
      <c r="AE49" s="2"/>
    </row>
    <row r="50" spans="1:31" ht="15.75" customHeight="1">
      <c r="A50" s="177" t="s">
        <v>43</v>
      </c>
      <c r="B50" s="177"/>
      <c r="C50" s="177"/>
      <c r="D50" s="177"/>
      <c r="E50" s="177"/>
      <c r="F50" s="164" t="str">
        <f>IF(ISBLANK(Site_Name),"",Site_Name)</f>
        <v/>
      </c>
      <c r="G50" s="164"/>
      <c r="H50" s="164"/>
      <c r="I50" s="164"/>
      <c r="J50" s="164"/>
      <c r="K50" s="164"/>
      <c r="N50" s="2"/>
      <c r="O50" s="2"/>
      <c r="P50" s="2"/>
      <c r="Q50" s="2"/>
      <c r="R50" s="2"/>
      <c r="S50" s="2"/>
      <c r="T50" s="2"/>
      <c r="U50" s="2"/>
      <c r="V50" s="2"/>
      <c r="W50" s="2"/>
      <c r="X50" s="2"/>
      <c r="Y50" s="2"/>
      <c r="Z50" s="2"/>
      <c r="AA50" s="2"/>
      <c r="AB50" s="2"/>
      <c r="AC50" s="2"/>
      <c r="AD50" s="2"/>
      <c r="AE50" s="2"/>
    </row>
    <row r="51" spans="1:31">
      <c r="A51" s="100" t="s">
        <v>44</v>
      </c>
      <c r="B51" s="12"/>
      <c r="C51" s="12"/>
      <c r="D51" s="12"/>
      <c r="E51" s="12"/>
      <c r="F51" s="12"/>
      <c r="G51" s="12"/>
      <c r="H51" s="12"/>
      <c r="I51" s="12"/>
      <c r="J51" s="12"/>
      <c r="K51" s="12"/>
      <c r="N51" s="57" t="s">
        <v>17</v>
      </c>
      <c r="O51" s="57"/>
      <c r="P51" s="57"/>
      <c r="Q51" s="57"/>
      <c r="R51" s="58"/>
      <c r="S51" s="57"/>
      <c r="T51" s="57"/>
      <c r="U51" s="57"/>
      <c r="V51" s="57"/>
      <c r="W51" s="57"/>
    </row>
    <row r="52" spans="1:31" ht="8.25" customHeight="1">
      <c r="A52" s="100"/>
      <c r="B52" s="12"/>
      <c r="C52" s="12"/>
      <c r="D52" s="12"/>
      <c r="E52" s="12"/>
      <c r="F52" s="12"/>
      <c r="G52" s="12"/>
      <c r="H52" s="12"/>
      <c r="I52" s="9"/>
      <c r="J52" s="9"/>
      <c r="K52" s="9"/>
      <c r="L52" s="2"/>
      <c r="M52" s="2"/>
      <c r="N52" s="2"/>
      <c r="O52" s="2"/>
    </row>
    <row r="53" spans="1:31" ht="12" customHeight="1">
      <c r="A53" s="101"/>
      <c r="B53" s="169"/>
      <c r="C53" s="169"/>
      <c r="D53" s="169"/>
      <c r="E53" s="169"/>
      <c r="F53" s="102"/>
      <c r="G53" s="171"/>
      <c r="H53" s="171"/>
      <c r="I53" s="171"/>
      <c r="J53" s="171"/>
      <c r="K53" s="101"/>
    </row>
    <row r="54" spans="1:31" s="2" customFormat="1" ht="10.5" customHeight="1">
      <c r="A54" s="9"/>
      <c r="B54" s="168" t="s">
        <v>0</v>
      </c>
      <c r="C54" s="168"/>
      <c r="D54" s="168"/>
      <c r="E54" s="168"/>
      <c r="F54" s="103"/>
      <c r="G54" s="168" t="s">
        <v>113</v>
      </c>
      <c r="H54" s="168"/>
      <c r="I54" s="168"/>
      <c r="J54" s="168"/>
      <c r="K54" s="103"/>
    </row>
    <row r="55" spans="1:31" s="2" customFormat="1" ht="18" customHeight="1">
      <c r="A55" s="9"/>
      <c r="B55" s="170"/>
      <c r="C55" s="170"/>
      <c r="D55" s="170"/>
      <c r="E55" s="170"/>
      <c r="F55" s="98"/>
      <c r="G55" s="172"/>
      <c r="H55" s="172"/>
      <c r="I55" s="172"/>
      <c r="J55" s="172"/>
      <c r="K55" s="104"/>
    </row>
    <row r="56" spans="1:31" s="2" customFormat="1" ht="11.25" customHeight="1">
      <c r="A56" s="9"/>
      <c r="B56" s="168" t="s">
        <v>42</v>
      </c>
      <c r="C56" s="168"/>
      <c r="D56" s="168"/>
      <c r="E56" s="168"/>
      <c r="F56" s="98"/>
      <c r="G56" s="168" t="s">
        <v>1</v>
      </c>
      <c r="H56" s="168"/>
      <c r="I56" s="168"/>
      <c r="J56" s="168"/>
      <c r="K56" s="104"/>
    </row>
    <row r="57" spans="1:31" s="2" customFormat="1" ht="24.75" customHeight="1">
      <c r="A57" s="173" t="s">
        <v>33</v>
      </c>
      <c r="B57" s="173"/>
      <c r="C57" s="173"/>
      <c r="D57" s="173"/>
      <c r="E57" s="173"/>
      <c r="F57" s="173"/>
      <c r="G57" s="173"/>
      <c r="H57" s="173"/>
      <c r="I57" s="173"/>
      <c r="J57" s="173"/>
      <c r="K57" s="173"/>
    </row>
    <row r="58" spans="1:31" s="2" customFormat="1" ht="18.75" customHeight="1"/>
    <row r="59" spans="1:31" s="2" customFormat="1" ht="18.75" customHeight="1"/>
  </sheetData>
  <sheetProtection password="83AF" sheet="1" objects="1" scenarios="1" formatCells="0" formatColumns="0" formatRows="0" insertRows="0" deleteRows="0"/>
  <mergeCells count="80">
    <mergeCell ref="A57:K57"/>
    <mergeCell ref="A50:E50"/>
    <mergeCell ref="A15:B15"/>
    <mergeCell ref="D21:G21"/>
    <mergeCell ref="D22:G22"/>
    <mergeCell ref="D23:G23"/>
    <mergeCell ref="D24:G24"/>
    <mergeCell ref="D25:G25"/>
    <mergeCell ref="D37:G37"/>
    <mergeCell ref="D38:G38"/>
    <mergeCell ref="D28:G28"/>
    <mergeCell ref="D29:G29"/>
    <mergeCell ref="D34:G34"/>
    <mergeCell ref="D35:G35"/>
    <mergeCell ref="A16:B16"/>
    <mergeCell ref="D31:G31"/>
    <mergeCell ref="F7:I7"/>
    <mergeCell ref="B47:I47"/>
    <mergeCell ref="D40:G40"/>
    <mergeCell ref="D41:G41"/>
    <mergeCell ref="D42:G42"/>
    <mergeCell ref="D43:G43"/>
    <mergeCell ref="A13:B13"/>
    <mergeCell ref="A14:B14"/>
    <mergeCell ref="A12:B12"/>
    <mergeCell ref="D20:G20"/>
    <mergeCell ref="D39:G39"/>
    <mergeCell ref="F45:I45"/>
    <mergeCell ref="D16:G16"/>
    <mergeCell ref="D17:G17"/>
    <mergeCell ref="D30:G30"/>
    <mergeCell ref="D27:G27"/>
    <mergeCell ref="D36:G36"/>
    <mergeCell ref="D18:G18"/>
    <mergeCell ref="D19:G19"/>
    <mergeCell ref="D32:G32"/>
    <mergeCell ref="D33:G33"/>
    <mergeCell ref="D26:G26"/>
    <mergeCell ref="A10:I10"/>
    <mergeCell ref="D13:G13"/>
    <mergeCell ref="D14:G14"/>
    <mergeCell ref="D15:G15"/>
    <mergeCell ref="D12:G12"/>
    <mergeCell ref="A37:B37"/>
    <mergeCell ref="A36:B36"/>
    <mergeCell ref="A42:B42"/>
    <mergeCell ref="A17:B17"/>
    <mergeCell ref="A30:B30"/>
    <mergeCell ref="A32:B32"/>
    <mergeCell ref="A26:B26"/>
    <mergeCell ref="A27:B27"/>
    <mergeCell ref="A28:B28"/>
    <mergeCell ref="A29:B29"/>
    <mergeCell ref="A31:B31"/>
    <mergeCell ref="A22:B22"/>
    <mergeCell ref="A18:B18"/>
    <mergeCell ref="B56:E56"/>
    <mergeCell ref="G56:J56"/>
    <mergeCell ref="G54:J54"/>
    <mergeCell ref="B53:E53"/>
    <mergeCell ref="B55:E55"/>
    <mergeCell ref="G53:J53"/>
    <mergeCell ref="G55:J55"/>
    <mergeCell ref="B54:E54"/>
    <mergeCell ref="F50:K50"/>
    <mergeCell ref="A19:B19"/>
    <mergeCell ref="A20:B20"/>
    <mergeCell ref="A21:B21"/>
    <mergeCell ref="A49:K49"/>
    <mergeCell ref="A43:B43"/>
    <mergeCell ref="A38:B38"/>
    <mergeCell ref="A39:B39"/>
    <mergeCell ref="A40:B40"/>
    <mergeCell ref="A41:B41"/>
    <mergeCell ref="A23:B23"/>
    <mergeCell ref="A24:B24"/>
    <mergeCell ref="A25:B25"/>
    <mergeCell ref="A33:B33"/>
    <mergeCell ref="A34:B34"/>
    <mergeCell ref="A35:B35"/>
  </mergeCells>
  <phoneticPr fontId="0" type="noConversion"/>
  <printOptions horizontalCentered="1"/>
  <pageMargins left="0.25" right="0.25" top="0.47" bottom="0.61" header="0" footer="0.33"/>
  <pageSetup scale="95" fitToHeight="2"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R62"/>
  <sheetViews>
    <sheetView zoomScale="115" zoomScaleNormal="100" workbookViewId="0">
      <selection activeCell="E4" sqref="E4:P4"/>
    </sheetView>
  </sheetViews>
  <sheetFormatPr defaultRowHeight="12.75"/>
  <cols>
    <col min="1" max="1" width="13.140625" style="1" customWidth="1"/>
    <col min="2" max="2" width="2.7109375" style="1" customWidth="1"/>
    <col min="3" max="3" width="5.7109375" style="1" customWidth="1"/>
    <col min="4" max="4" width="12.42578125" style="1" customWidth="1"/>
    <col min="5" max="5" width="3" style="1" customWidth="1"/>
    <col min="6" max="6" width="2.7109375" style="1" customWidth="1"/>
    <col min="7" max="7" width="4.140625" style="1" customWidth="1"/>
    <col min="8" max="8" width="11.140625" style="1" customWidth="1"/>
    <col min="9" max="9" width="2.5703125" style="1" customWidth="1"/>
    <col min="10" max="10" width="6.28515625" style="1" customWidth="1"/>
    <col min="11" max="11" width="4.85546875" style="1" customWidth="1"/>
    <col min="12" max="12" width="3.28515625" style="1" customWidth="1"/>
    <col min="13" max="13" width="2.28515625" style="1" customWidth="1"/>
    <col min="14" max="14" width="3" style="1" customWidth="1"/>
    <col min="15" max="15" width="15.140625" style="1" customWidth="1"/>
    <col min="16" max="16" width="2.7109375" style="1" customWidth="1"/>
    <col min="17" max="17" width="4.85546875" style="1" customWidth="1"/>
    <col min="18" max="16384" width="9.140625" style="1"/>
  </cols>
  <sheetData>
    <row r="1" spans="1:16" ht="13.5" thickBot="1">
      <c r="A1" s="200" t="s">
        <v>112</v>
      </c>
      <c r="B1" s="201"/>
      <c r="C1" s="201"/>
      <c r="D1" s="201"/>
      <c r="E1" s="201"/>
      <c r="F1" s="201"/>
      <c r="G1" s="201"/>
      <c r="H1" s="201"/>
      <c r="I1" s="201"/>
      <c r="J1" s="201"/>
      <c r="K1" s="201"/>
      <c r="L1" s="201"/>
      <c r="M1" s="201"/>
      <c r="N1" s="201"/>
      <c r="O1" s="201"/>
      <c r="P1" s="202"/>
    </row>
    <row r="2" spans="1:16" ht="6.75" customHeight="1" thickBot="1">
      <c r="A2" s="71"/>
      <c r="B2" s="5"/>
      <c r="C2" s="5"/>
      <c r="D2" s="5"/>
      <c r="E2" s="5"/>
      <c r="F2" s="5"/>
      <c r="G2" s="5"/>
      <c r="H2" s="5"/>
      <c r="I2" s="5"/>
      <c r="J2" s="5"/>
      <c r="K2" s="5"/>
      <c r="L2" s="5"/>
      <c r="M2" s="5"/>
      <c r="N2" s="5"/>
      <c r="O2" s="5"/>
      <c r="P2" s="70"/>
    </row>
    <row r="3" spans="1:16" ht="13.5" thickBot="1">
      <c r="A3" s="67" t="s">
        <v>22</v>
      </c>
      <c r="B3" s="68"/>
      <c r="C3" s="68"/>
      <c r="D3" s="68"/>
      <c r="E3" s="69"/>
      <c r="F3" s="206" t="s">
        <v>41</v>
      </c>
      <c r="G3" s="207"/>
      <c r="H3" s="207"/>
      <c r="I3" s="207"/>
      <c r="J3" s="207"/>
      <c r="K3" s="207"/>
      <c r="L3" s="207"/>
      <c r="M3" s="207"/>
      <c r="N3" s="207"/>
      <c r="O3" s="207"/>
      <c r="P3" s="208"/>
    </row>
    <row r="4" spans="1:16" ht="21.75" customHeight="1">
      <c r="A4" s="27" t="s">
        <v>39</v>
      </c>
      <c r="B4" s="28"/>
      <c r="C4" s="28"/>
      <c r="D4" s="28"/>
      <c r="E4" s="211"/>
      <c r="F4" s="211"/>
      <c r="G4" s="211"/>
      <c r="H4" s="211"/>
      <c r="I4" s="211"/>
      <c r="J4" s="211"/>
      <c r="K4" s="211"/>
      <c r="L4" s="211"/>
      <c r="M4" s="211"/>
      <c r="N4" s="211"/>
      <c r="O4" s="211"/>
      <c r="P4" s="212"/>
    </row>
    <row r="5" spans="1:16" ht="7.5" customHeight="1">
      <c r="A5" s="29"/>
      <c r="B5" s="2"/>
      <c r="C5" s="2"/>
      <c r="D5" s="2"/>
      <c r="E5" s="2"/>
      <c r="F5" s="2"/>
      <c r="G5" s="2"/>
      <c r="H5" s="2"/>
      <c r="I5" s="2"/>
      <c r="J5" s="2"/>
      <c r="K5" s="2"/>
      <c r="L5" s="2"/>
      <c r="M5" s="2"/>
      <c r="N5" s="2"/>
      <c r="O5" s="2"/>
      <c r="P5" s="30"/>
    </row>
    <row r="6" spans="1:16" ht="13.5" customHeight="1">
      <c r="A6" s="29" t="s">
        <v>40</v>
      </c>
      <c r="B6" s="2"/>
      <c r="C6" s="209"/>
      <c r="D6" s="209"/>
      <c r="E6" s="2"/>
      <c r="F6" s="209"/>
      <c r="G6" s="209"/>
      <c r="H6" s="209"/>
      <c r="I6" s="2"/>
      <c r="J6" s="209"/>
      <c r="K6" s="209"/>
      <c r="L6" s="209"/>
      <c r="M6" s="209"/>
      <c r="N6" s="209"/>
      <c r="O6" s="31"/>
      <c r="P6" s="30"/>
    </row>
    <row r="7" spans="1:16" ht="9.75" customHeight="1">
      <c r="A7" s="29"/>
      <c r="B7" s="2"/>
      <c r="C7" s="190" t="s">
        <v>45</v>
      </c>
      <c r="D7" s="190"/>
      <c r="E7" s="2"/>
      <c r="F7" s="190" t="s">
        <v>46</v>
      </c>
      <c r="G7" s="190"/>
      <c r="H7" s="190"/>
      <c r="I7" s="2"/>
      <c r="J7" s="190" t="s">
        <v>47</v>
      </c>
      <c r="K7" s="190"/>
      <c r="L7" s="190"/>
      <c r="M7" s="190"/>
      <c r="N7" s="190"/>
      <c r="O7" s="31"/>
      <c r="P7" s="30"/>
    </row>
    <row r="8" spans="1:16" ht="6.75" customHeight="1">
      <c r="A8" s="29"/>
      <c r="B8" s="2"/>
      <c r="C8" s="2"/>
      <c r="D8" s="2"/>
      <c r="E8" s="2"/>
      <c r="F8" s="2"/>
      <c r="G8" s="2"/>
      <c r="H8" s="2"/>
      <c r="I8" s="2"/>
      <c r="J8" s="31"/>
      <c r="K8" s="31"/>
      <c r="L8" s="31"/>
      <c r="M8" s="31"/>
      <c r="N8" s="2"/>
      <c r="O8" s="31"/>
      <c r="P8" s="30"/>
    </row>
    <row r="9" spans="1:16" ht="13.5" customHeight="1">
      <c r="A9" s="29" t="s">
        <v>53</v>
      </c>
      <c r="B9" s="2"/>
      <c r="C9" s="2"/>
      <c r="D9" s="2"/>
      <c r="E9" s="2"/>
      <c r="F9" s="2"/>
      <c r="G9" s="2"/>
      <c r="H9" s="2"/>
      <c r="I9" s="2"/>
      <c r="J9" s="31"/>
      <c r="K9" s="31"/>
      <c r="L9" s="31"/>
      <c r="M9" s="31"/>
      <c r="N9" s="2"/>
      <c r="O9" s="31"/>
      <c r="P9" s="30"/>
    </row>
    <row r="10" spans="1:16" ht="14.25" customHeight="1">
      <c r="A10" s="29"/>
      <c r="B10" s="2"/>
      <c r="C10" s="189"/>
      <c r="D10" s="189"/>
      <c r="E10" s="32" t="s">
        <v>48</v>
      </c>
      <c r="F10" s="210"/>
      <c r="G10" s="210"/>
      <c r="H10" s="210"/>
      <c r="I10" s="32" t="s">
        <v>48</v>
      </c>
      <c r="J10" s="189"/>
      <c r="K10" s="189"/>
      <c r="L10" s="189"/>
      <c r="M10" s="32" t="s">
        <v>49</v>
      </c>
      <c r="N10" s="33">
        <v>11</v>
      </c>
      <c r="O10" s="64">
        <f>Chequing_Balance_Amt+Savings_Balance_Amt+Investment_Balance_Amt</f>
        <v>0</v>
      </c>
      <c r="P10" s="30"/>
    </row>
    <row r="11" spans="1:16" ht="9.75" customHeight="1">
      <c r="A11" s="29"/>
      <c r="B11" s="2"/>
      <c r="C11" s="190" t="s">
        <v>45</v>
      </c>
      <c r="D11" s="190"/>
      <c r="E11" s="2"/>
      <c r="F11" s="190" t="s">
        <v>46</v>
      </c>
      <c r="G11" s="190"/>
      <c r="H11" s="190"/>
      <c r="I11" s="37"/>
      <c r="J11" s="190" t="s">
        <v>47</v>
      </c>
      <c r="K11" s="190"/>
      <c r="L11" s="190"/>
      <c r="M11" s="37"/>
      <c r="N11" s="33"/>
      <c r="O11" s="2"/>
      <c r="P11" s="30"/>
    </row>
    <row r="12" spans="1:16" ht="7.5" hidden="1" customHeight="1">
      <c r="A12" s="34"/>
      <c r="B12" s="35"/>
      <c r="C12" s="35"/>
      <c r="D12" s="35"/>
      <c r="E12" s="35"/>
      <c r="F12" s="35"/>
      <c r="G12" s="35"/>
      <c r="H12" s="35"/>
      <c r="I12" s="35"/>
      <c r="J12" s="2"/>
      <c r="K12" s="2"/>
      <c r="L12" s="2"/>
      <c r="M12" s="2"/>
      <c r="N12" s="2"/>
      <c r="O12" s="2"/>
      <c r="P12" s="30"/>
    </row>
    <row r="13" spans="1:16">
      <c r="A13" s="29"/>
      <c r="B13" s="2"/>
      <c r="C13" s="2"/>
      <c r="D13" s="2"/>
      <c r="E13" s="2"/>
      <c r="F13" s="2"/>
      <c r="G13" s="2"/>
      <c r="H13" s="180" t="s">
        <v>29</v>
      </c>
      <c r="I13" s="180"/>
      <c r="J13" s="180"/>
      <c r="K13" s="180"/>
      <c r="L13" s="180"/>
      <c r="M13" s="180"/>
      <c r="N13" s="2">
        <v>12</v>
      </c>
      <c r="O13" s="62"/>
      <c r="P13" s="30"/>
    </row>
    <row r="14" spans="1:16" ht="9" customHeight="1">
      <c r="A14" s="36"/>
      <c r="B14" s="31"/>
      <c r="C14" s="31"/>
      <c r="D14" s="31"/>
      <c r="E14" s="31"/>
      <c r="F14" s="31"/>
      <c r="G14" s="31"/>
      <c r="H14" s="31"/>
      <c r="I14" s="2"/>
      <c r="J14" s="2"/>
      <c r="K14" s="2"/>
      <c r="L14" s="2"/>
      <c r="M14" s="2"/>
      <c r="N14" s="2"/>
      <c r="O14" s="2"/>
      <c r="P14" s="30"/>
    </row>
    <row r="15" spans="1:16" ht="9" hidden="1" customHeight="1">
      <c r="A15" s="36"/>
      <c r="B15" s="31"/>
      <c r="C15" s="31"/>
      <c r="D15" s="31"/>
      <c r="E15" s="31"/>
      <c r="F15" s="31"/>
      <c r="G15" s="31"/>
      <c r="H15" s="31"/>
      <c r="I15" s="2"/>
      <c r="J15" s="2"/>
      <c r="K15" s="2"/>
      <c r="L15" s="2"/>
      <c r="M15" s="2"/>
      <c r="N15" s="2"/>
      <c r="O15" s="2"/>
      <c r="P15" s="30"/>
    </row>
    <row r="16" spans="1:16" ht="12.75" customHeight="1">
      <c r="A16" s="29"/>
      <c r="B16" s="2"/>
      <c r="C16" s="2"/>
      <c r="D16" s="2"/>
      <c r="E16" s="2"/>
      <c r="F16" s="2"/>
      <c r="G16" s="2"/>
      <c r="H16" s="180" t="s">
        <v>30</v>
      </c>
      <c r="I16" s="180"/>
      <c r="J16" s="180"/>
      <c r="K16" s="180"/>
      <c r="L16" s="180"/>
      <c r="M16" s="180"/>
      <c r="N16" s="2">
        <v>13</v>
      </c>
      <c r="O16" s="62"/>
      <c r="P16" s="30"/>
    </row>
    <row r="17" spans="1:18" ht="5.25" customHeight="1">
      <c r="A17" s="29"/>
      <c r="B17" s="2"/>
      <c r="C17" s="2"/>
      <c r="D17" s="2"/>
      <c r="E17" s="2"/>
      <c r="F17" s="2"/>
      <c r="G17" s="2"/>
      <c r="H17" s="2"/>
      <c r="I17" s="2"/>
      <c r="J17" s="2"/>
      <c r="K17" s="2"/>
      <c r="L17" s="2"/>
      <c r="M17" s="2"/>
      <c r="N17" s="2"/>
      <c r="O17" s="2"/>
      <c r="P17" s="30"/>
    </row>
    <row r="18" spans="1:18" ht="7.5" hidden="1" customHeight="1">
      <c r="A18" s="29"/>
      <c r="B18" s="2"/>
      <c r="C18" s="2"/>
      <c r="D18" s="2"/>
      <c r="E18" s="2"/>
      <c r="F18" s="2"/>
      <c r="G18" s="2"/>
      <c r="H18" s="2"/>
      <c r="I18" s="2"/>
      <c r="J18" s="2"/>
      <c r="K18" s="2"/>
      <c r="L18" s="2"/>
      <c r="M18" s="2"/>
      <c r="N18" s="2"/>
      <c r="O18" s="2"/>
      <c r="P18" s="30"/>
    </row>
    <row r="19" spans="1:18" ht="12.75" customHeight="1">
      <c r="A19" s="29"/>
      <c r="B19" s="2"/>
      <c r="C19" s="2"/>
      <c r="D19" s="180" t="s">
        <v>84</v>
      </c>
      <c r="E19" s="180"/>
      <c r="F19" s="180"/>
      <c r="G19" s="180"/>
      <c r="H19" s="180"/>
      <c r="I19" s="180"/>
      <c r="J19" s="180"/>
      <c r="K19" s="180"/>
      <c r="L19" s="180"/>
      <c r="M19" s="180"/>
      <c r="N19" s="2">
        <v>14</v>
      </c>
      <c r="O19" s="64">
        <f>Total_Bank_Balance+Total_Outstanding_Deposits-Total_Outstanding_Cheques</f>
        <v>0</v>
      </c>
      <c r="P19" s="30"/>
    </row>
    <row r="20" spans="1:18" ht="4.5" customHeight="1">
      <c r="A20" s="29"/>
      <c r="B20" s="2"/>
      <c r="C20" s="2"/>
      <c r="D20" s="2"/>
      <c r="E20" s="2"/>
      <c r="F20" s="2"/>
      <c r="G20" s="2"/>
      <c r="H20" s="2"/>
      <c r="I20" s="2"/>
      <c r="J20" s="2"/>
      <c r="K20" s="2"/>
      <c r="L20" s="2"/>
      <c r="M20" s="2"/>
      <c r="N20" s="2"/>
      <c r="O20" s="2"/>
      <c r="P20" s="30"/>
    </row>
    <row r="21" spans="1:18" ht="26.25" customHeight="1" thickBot="1">
      <c r="A21" s="203" t="s">
        <v>67</v>
      </c>
      <c r="B21" s="204"/>
      <c r="C21" s="204"/>
      <c r="D21" s="204"/>
      <c r="E21" s="204"/>
      <c r="F21" s="204"/>
      <c r="G21" s="204"/>
      <c r="H21" s="204"/>
      <c r="I21" s="204"/>
      <c r="J21" s="204"/>
      <c r="K21" s="204"/>
      <c r="L21" s="204"/>
      <c r="M21" s="204"/>
      <c r="N21" s="204"/>
      <c r="O21" s="204"/>
      <c r="P21" s="205"/>
    </row>
    <row r="22" spans="1:18" ht="7.5" customHeight="1" thickBot="1"/>
    <row r="23" spans="1:18" ht="12.75" customHeight="1">
      <c r="A23" s="197" t="s">
        <v>76</v>
      </c>
      <c r="B23" s="198"/>
      <c r="C23" s="198"/>
      <c r="D23" s="198"/>
      <c r="E23" s="198"/>
      <c r="F23" s="198"/>
      <c r="G23" s="198"/>
      <c r="H23" s="198"/>
      <c r="I23" s="198"/>
      <c r="J23" s="198"/>
      <c r="K23" s="198"/>
      <c r="L23" s="198"/>
      <c r="M23" s="198"/>
      <c r="N23" s="198"/>
      <c r="O23" s="198"/>
      <c r="P23" s="199"/>
    </row>
    <row r="24" spans="1:18" ht="14.25" customHeight="1">
      <c r="A24" s="193" t="s">
        <v>70</v>
      </c>
      <c r="B24" s="194"/>
      <c r="C24" s="194"/>
      <c r="D24" s="194"/>
      <c r="E24" s="194"/>
      <c r="F24" s="194"/>
      <c r="G24" s="194"/>
      <c r="H24" s="195"/>
      <c r="I24" s="195"/>
      <c r="J24" s="195"/>
      <c r="K24" s="195"/>
      <c r="L24" s="195"/>
      <c r="M24" s="195"/>
      <c r="N24" s="195"/>
      <c r="O24" s="195"/>
      <c r="P24" s="196"/>
      <c r="Q24" s="2"/>
    </row>
    <row r="25" spans="1:18" s="40" customFormat="1" ht="12" customHeight="1">
      <c r="A25" s="191" t="s">
        <v>60</v>
      </c>
      <c r="B25" s="192"/>
      <c r="C25" s="192"/>
      <c r="D25" s="192"/>
      <c r="E25" s="192"/>
      <c r="F25" s="192"/>
      <c r="G25" s="2"/>
      <c r="H25" s="192" t="s">
        <v>64</v>
      </c>
      <c r="I25" s="192"/>
      <c r="J25" s="192"/>
      <c r="K25" s="192"/>
      <c r="L25" s="192"/>
      <c r="M25" s="192"/>
      <c r="N25" s="192"/>
      <c r="O25" s="192"/>
      <c r="P25" s="38"/>
      <c r="Q25" s="37"/>
      <c r="R25" s="39"/>
    </row>
    <row r="26" spans="1:18" ht="11.25" customHeight="1">
      <c r="A26" s="72" t="s">
        <v>86</v>
      </c>
      <c r="B26" s="73"/>
      <c r="C26" s="186" t="s">
        <v>87</v>
      </c>
      <c r="D26" s="186"/>
      <c r="E26" s="186"/>
      <c r="F26" s="186"/>
      <c r="G26" s="41"/>
      <c r="H26" s="186" t="s">
        <v>86</v>
      </c>
      <c r="I26" s="186"/>
      <c r="J26" s="186"/>
      <c r="K26" s="41"/>
      <c r="L26" s="186" t="s">
        <v>87</v>
      </c>
      <c r="M26" s="186"/>
      <c r="N26" s="186"/>
      <c r="O26" s="186"/>
      <c r="P26" s="30"/>
      <c r="Q26" s="2"/>
    </row>
    <row r="27" spans="1:18" ht="12" customHeight="1">
      <c r="A27" s="110"/>
      <c r="B27" s="74"/>
      <c r="C27" s="165"/>
      <c r="D27" s="165"/>
      <c r="E27" s="165"/>
      <c r="F27" s="165"/>
      <c r="G27" s="2"/>
      <c r="H27" s="189"/>
      <c r="I27" s="189"/>
      <c r="J27" s="189"/>
      <c r="K27" s="2"/>
      <c r="L27" s="165"/>
      <c r="M27" s="165"/>
      <c r="N27" s="165"/>
      <c r="O27" s="165"/>
      <c r="P27" s="30"/>
      <c r="Q27" s="2"/>
    </row>
    <row r="28" spans="1:18">
      <c r="A28" s="111"/>
      <c r="B28" s="74"/>
      <c r="C28" s="165"/>
      <c r="D28" s="165"/>
      <c r="E28" s="165"/>
      <c r="F28" s="165"/>
      <c r="G28" s="2"/>
      <c r="H28" s="188"/>
      <c r="I28" s="188"/>
      <c r="J28" s="188"/>
      <c r="K28" s="2"/>
      <c r="L28" s="185"/>
      <c r="M28" s="185"/>
      <c r="N28" s="185"/>
      <c r="O28" s="185"/>
      <c r="P28" s="30"/>
      <c r="Q28" s="2"/>
    </row>
    <row r="29" spans="1:18">
      <c r="A29" s="111"/>
      <c r="B29" s="74"/>
      <c r="C29" s="165"/>
      <c r="D29" s="165"/>
      <c r="E29" s="165"/>
      <c r="F29" s="165"/>
      <c r="G29" s="2"/>
      <c r="H29" s="188"/>
      <c r="I29" s="188"/>
      <c r="J29" s="188"/>
      <c r="K29" s="2"/>
      <c r="L29" s="185"/>
      <c r="M29" s="185"/>
      <c r="N29" s="185"/>
      <c r="O29" s="185"/>
      <c r="P29" s="30"/>
      <c r="Q29" s="2"/>
      <c r="R29" s="6"/>
    </row>
    <row r="30" spans="1:18" ht="12.75" customHeight="1">
      <c r="A30" s="112"/>
      <c r="B30" s="75"/>
      <c r="C30" s="165"/>
      <c r="D30" s="165"/>
      <c r="E30" s="165"/>
      <c r="F30" s="165"/>
      <c r="G30" s="2"/>
      <c r="H30" s="188"/>
      <c r="I30" s="188"/>
      <c r="J30" s="188"/>
      <c r="K30" s="2"/>
      <c r="L30" s="185"/>
      <c r="M30" s="185"/>
      <c r="N30" s="185"/>
      <c r="O30" s="185"/>
      <c r="P30" s="30"/>
      <c r="Q30" s="2"/>
    </row>
    <row r="31" spans="1:18">
      <c r="A31" s="29"/>
      <c r="B31" s="2"/>
      <c r="C31" s="2"/>
      <c r="D31" s="2"/>
      <c r="E31" s="2"/>
      <c r="F31" s="2"/>
      <c r="G31" s="2"/>
      <c r="H31" s="2"/>
      <c r="I31" s="2"/>
      <c r="J31" s="2"/>
      <c r="K31" s="2"/>
      <c r="L31" s="2"/>
      <c r="M31" s="2"/>
      <c r="N31" s="2"/>
      <c r="O31" s="2"/>
      <c r="P31" s="30"/>
      <c r="Q31" s="2"/>
    </row>
    <row r="32" spans="1:18" ht="12" customHeight="1">
      <c r="A32" s="113">
        <f>SUM(A27:A30)</f>
        <v>0</v>
      </c>
      <c r="B32" s="74"/>
      <c r="C32" s="2"/>
      <c r="D32" s="179" t="s">
        <v>71</v>
      </c>
      <c r="E32" s="179"/>
      <c r="F32" s="179"/>
      <c r="G32" s="2"/>
      <c r="H32" s="225">
        <f>SUM(H27:J30)</f>
        <v>0</v>
      </c>
      <c r="I32" s="225"/>
      <c r="J32" s="225"/>
      <c r="K32" s="2"/>
      <c r="L32" s="179" t="s">
        <v>72</v>
      </c>
      <c r="M32" s="179"/>
      <c r="N32" s="179"/>
      <c r="O32" s="179"/>
      <c r="P32" s="30"/>
      <c r="Q32" s="2"/>
    </row>
    <row r="33" spans="1:17" ht="17.25" customHeight="1">
      <c r="A33" s="42" t="s">
        <v>93</v>
      </c>
      <c r="B33" s="66"/>
      <c r="C33" s="66"/>
      <c r="D33" s="2"/>
      <c r="E33" s="2"/>
      <c r="F33" s="2"/>
      <c r="G33" s="2"/>
      <c r="H33" s="2"/>
      <c r="I33" s="2"/>
      <c r="J33" s="2"/>
      <c r="K33" s="2"/>
      <c r="L33" s="2"/>
      <c r="M33" s="2"/>
      <c r="N33" s="225">
        <f>Total_Other_Receipts-Total_Other_Withdrawals</f>
        <v>0</v>
      </c>
      <c r="O33" s="225"/>
      <c r="P33" s="43"/>
      <c r="Q33" s="2"/>
    </row>
    <row r="34" spans="1:17" ht="13.5" thickBot="1">
      <c r="A34" s="222" t="s">
        <v>73</v>
      </c>
      <c r="B34" s="223"/>
      <c r="C34" s="223"/>
      <c r="D34" s="223"/>
      <c r="E34" s="223"/>
      <c r="F34" s="223"/>
      <c r="G34" s="223"/>
      <c r="H34" s="223"/>
      <c r="I34" s="223"/>
      <c r="J34" s="223"/>
      <c r="K34" s="223"/>
      <c r="L34" s="223"/>
      <c r="M34" s="223"/>
      <c r="N34" s="223"/>
      <c r="O34" s="223"/>
      <c r="P34" s="224"/>
      <c r="Q34" s="2"/>
    </row>
    <row r="35" spans="1:17" ht="15.75">
      <c r="A35" s="44" t="s">
        <v>12</v>
      </c>
      <c r="B35" s="44"/>
      <c r="C35" s="44"/>
      <c r="D35" s="44"/>
      <c r="E35" s="45"/>
      <c r="F35" s="45"/>
      <c r="G35" s="45"/>
      <c r="H35" s="5"/>
      <c r="I35" s="46"/>
      <c r="J35" s="46"/>
      <c r="K35" s="46"/>
      <c r="L35" s="46"/>
      <c r="M35" s="46"/>
      <c r="N35" s="46"/>
      <c r="O35" s="46"/>
      <c r="P35" s="46"/>
      <c r="Q35" s="47"/>
    </row>
    <row r="36" spans="1:17">
      <c r="A36" s="179" t="s">
        <v>13</v>
      </c>
      <c r="B36" s="179"/>
      <c r="C36" s="179"/>
      <c r="D36" s="178"/>
      <c r="E36" s="178"/>
      <c r="F36" s="178"/>
      <c r="G36" s="178"/>
      <c r="H36" s="178"/>
      <c r="I36" s="178"/>
      <c r="J36" s="180" t="s">
        <v>91</v>
      </c>
      <c r="K36" s="180"/>
      <c r="L36" s="180"/>
      <c r="M36" s="178"/>
      <c r="N36" s="178"/>
      <c r="O36" s="178"/>
      <c r="P36" s="178"/>
      <c r="Q36" s="48"/>
    </row>
    <row r="37" spans="1:17" ht="12.95" customHeight="1">
      <c r="A37" s="31"/>
      <c r="B37" s="31"/>
      <c r="C37" s="31"/>
      <c r="D37" s="31"/>
      <c r="E37" s="31"/>
      <c r="F37" s="31"/>
      <c r="G37" s="31"/>
      <c r="H37" s="5"/>
      <c r="I37" s="2"/>
      <c r="J37" s="180" t="s">
        <v>90</v>
      </c>
      <c r="K37" s="180"/>
      <c r="L37" s="180"/>
      <c r="M37" s="181"/>
      <c r="N37" s="181"/>
      <c r="O37" s="181"/>
      <c r="P37" s="181"/>
      <c r="Q37" s="48"/>
    </row>
    <row r="38" spans="1:17" ht="14.25" customHeight="1">
      <c r="A38" s="179" t="s">
        <v>61</v>
      </c>
      <c r="B38" s="179"/>
      <c r="C38" s="179"/>
      <c r="D38" s="178"/>
      <c r="E38" s="178"/>
      <c r="F38" s="178"/>
      <c r="G38" s="178"/>
      <c r="H38" s="178"/>
      <c r="I38" s="178"/>
      <c r="J38" s="180" t="s">
        <v>91</v>
      </c>
      <c r="K38" s="180"/>
      <c r="L38" s="180"/>
      <c r="M38" s="178"/>
      <c r="N38" s="178"/>
      <c r="O38" s="178"/>
      <c r="P38" s="178"/>
      <c r="Q38" s="48"/>
    </row>
    <row r="39" spans="1:17" ht="12.95" customHeight="1">
      <c r="A39" s="31"/>
      <c r="B39" s="31"/>
      <c r="C39" s="31"/>
      <c r="D39" s="31"/>
      <c r="E39" s="31"/>
      <c r="F39" s="31"/>
      <c r="G39" s="31"/>
      <c r="H39" s="5"/>
      <c r="I39" s="31"/>
      <c r="J39" s="180" t="s">
        <v>90</v>
      </c>
      <c r="K39" s="180"/>
      <c r="L39" s="180"/>
      <c r="M39" s="181"/>
      <c r="N39" s="181"/>
      <c r="O39" s="181"/>
      <c r="P39" s="181"/>
      <c r="Q39" s="48"/>
    </row>
    <row r="40" spans="1:17" ht="13.5" customHeight="1">
      <c r="A40" s="179" t="s">
        <v>57</v>
      </c>
      <c r="B40" s="179"/>
      <c r="C40" s="179"/>
      <c r="D40" s="179"/>
      <c r="E40" s="178"/>
      <c r="F40" s="178"/>
      <c r="G40" s="178"/>
      <c r="H40" s="178"/>
      <c r="I40" s="178"/>
      <c r="J40" s="178"/>
      <c r="K40" s="178"/>
      <c r="L40" s="178"/>
      <c r="M40" s="178"/>
      <c r="N40" s="178"/>
      <c r="O40" s="178"/>
      <c r="P40" s="178"/>
      <c r="Q40" s="48"/>
    </row>
    <row r="41" spans="1:17" ht="11.25" customHeight="1">
      <c r="A41" s="2"/>
      <c r="B41" s="2"/>
      <c r="C41" s="2"/>
      <c r="D41" s="2"/>
      <c r="E41" s="2"/>
      <c r="F41" s="2"/>
      <c r="G41" s="2"/>
      <c r="H41" s="2"/>
      <c r="I41" s="44"/>
      <c r="J41" s="44"/>
      <c r="K41" s="44"/>
      <c r="L41" s="44"/>
      <c r="M41" s="44"/>
      <c r="N41" s="44"/>
      <c r="O41" s="44"/>
      <c r="P41" s="48"/>
      <c r="Q41" s="2"/>
    </row>
    <row r="42" spans="1:17">
      <c r="A42" s="182" t="s">
        <v>50</v>
      </c>
      <c r="B42" s="182"/>
      <c r="C42" s="182"/>
      <c r="D42" s="183"/>
      <c r="E42" s="183"/>
      <c r="F42" s="183"/>
      <c r="G42" s="183"/>
      <c r="H42" s="44"/>
      <c r="I42" s="182" t="s">
        <v>88</v>
      </c>
      <c r="J42" s="182"/>
      <c r="K42" s="182"/>
      <c r="L42" s="182"/>
      <c r="M42" s="182"/>
      <c r="N42" s="182"/>
      <c r="O42" s="78"/>
      <c r="P42" s="2"/>
      <c r="Q42" s="2"/>
    </row>
    <row r="43" spans="1:17" ht="10.5" customHeight="1">
      <c r="Q43" s="2"/>
    </row>
    <row r="44" spans="1:17" ht="12.75" customHeight="1">
      <c r="A44" s="184" t="s">
        <v>32</v>
      </c>
      <c r="B44" s="184"/>
      <c r="C44" s="184"/>
      <c r="D44" s="184"/>
      <c r="E44" s="184"/>
      <c r="F44" s="184"/>
      <c r="G44" s="178"/>
      <c r="H44" s="178"/>
      <c r="I44" s="178"/>
      <c r="J44" s="178"/>
      <c r="K44" s="178"/>
      <c r="L44" s="178"/>
      <c r="M44" s="178"/>
      <c r="N44" s="178"/>
      <c r="O44" s="178"/>
      <c r="P44" s="178"/>
      <c r="Q44" s="2"/>
    </row>
    <row r="45" spans="1:17" ht="10.5" customHeight="1">
      <c r="P45" s="44"/>
      <c r="Q45" s="2"/>
    </row>
    <row r="46" spans="1:17" ht="12.75" customHeight="1">
      <c r="A46" s="31" t="s">
        <v>23</v>
      </c>
      <c r="B46" s="178"/>
      <c r="C46" s="178"/>
      <c r="D46" s="178"/>
      <c r="E46" s="178"/>
      <c r="F46" s="178"/>
      <c r="G46" s="178"/>
      <c r="H46" s="178"/>
      <c r="I46" s="178"/>
      <c r="J46" s="180" t="s">
        <v>91</v>
      </c>
      <c r="K46" s="180"/>
      <c r="L46" s="180"/>
      <c r="M46" s="178"/>
      <c r="N46" s="178"/>
      <c r="O46" s="178"/>
      <c r="P46" s="178"/>
      <c r="Q46" s="2"/>
    </row>
    <row r="47" spans="1:17" ht="12.95" customHeight="1">
      <c r="A47" s="31"/>
      <c r="B47" s="31"/>
      <c r="C47" s="31"/>
      <c r="D47" s="31"/>
      <c r="E47" s="31"/>
      <c r="F47" s="31"/>
      <c r="G47" s="31"/>
      <c r="H47" s="31"/>
      <c r="I47" s="31"/>
      <c r="J47" s="180" t="s">
        <v>90</v>
      </c>
      <c r="K47" s="180"/>
      <c r="L47" s="180"/>
      <c r="M47" s="181"/>
      <c r="N47" s="181"/>
      <c r="O47" s="181"/>
      <c r="P47" s="181"/>
      <c r="Q47" s="2"/>
    </row>
    <row r="48" spans="1:17" ht="15" customHeight="1">
      <c r="A48" s="179" t="s">
        <v>14</v>
      </c>
      <c r="B48" s="179"/>
      <c r="C48" s="179"/>
      <c r="D48" s="179"/>
      <c r="E48" s="179"/>
      <c r="F48" s="179"/>
      <c r="G48" s="179"/>
      <c r="H48" s="118" t="s">
        <v>15</v>
      </c>
      <c r="I48" s="118"/>
      <c r="J48" s="118"/>
      <c r="K48" s="118"/>
      <c r="L48" s="118"/>
      <c r="M48" s="118"/>
      <c r="N48" s="118"/>
      <c r="O48" s="5"/>
      <c r="P48" s="2"/>
    </row>
    <row r="49" spans="1:17" ht="9" customHeight="1">
      <c r="A49" s="2"/>
      <c r="B49" s="2"/>
      <c r="C49" s="2"/>
      <c r="D49" s="2"/>
      <c r="E49" s="2"/>
      <c r="F49" s="2"/>
      <c r="G49" s="2"/>
      <c r="H49" s="2"/>
      <c r="I49" s="2"/>
      <c r="J49" s="2"/>
      <c r="K49" s="2"/>
      <c r="L49" s="2"/>
      <c r="M49" s="2"/>
      <c r="N49" s="2"/>
      <c r="O49" s="2"/>
      <c r="P49" s="2"/>
    </row>
    <row r="50" spans="1:17" ht="12.75" customHeight="1">
      <c r="A50" s="179" t="s">
        <v>55</v>
      </c>
      <c r="B50" s="179"/>
      <c r="C50" s="179"/>
      <c r="D50" s="179"/>
      <c r="E50" s="187"/>
      <c r="F50" s="187"/>
      <c r="G50" s="187"/>
      <c r="H50" s="187"/>
      <c r="I50" s="226" t="s">
        <v>77</v>
      </c>
      <c r="J50" s="132"/>
      <c r="K50" s="132"/>
      <c r="L50" s="132"/>
      <c r="M50" s="132"/>
      <c r="N50" s="132"/>
      <c r="O50" s="132"/>
      <c r="P50" s="132"/>
    </row>
    <row r="51" spans="1:17" ht="9" customHeight="1">
      <c r="A51" s="2"/>
      <c r="B51" s="2"/>
      <c r="C51" s="2"/>
      <c r="D51" s="2"/>
      <c r="E51" s="2"/>
      <c r="F51" s="2"/>
      <c r="G51" s="2"/>
      <c r="H51" s="2"/>
      <c r="I51" s="2"/>
      <c r="J51" s="49"/>
      <c r="K51" s="49"/>
      <c r="L51" s="50"/>
      <c r="M51" s="50"/>
      <c r="N51" s="49"/>
    </row>
    <row r="52" spans="1:17" ht="12.75" customHeight="1">
      <c r="A52" s="179" t="s">
        <v>16</v>
      </c>
      <c r="B52" s="179"/>
      <c r="C52" s="179"/>
      <c r="D52" s="179"/>
      <c r="E52" s="187"/>
      <c r="F52" s="187"/>
      <c r="G52" s="187"/>
      <c r="H52" s="187"/>
      <c r="J52" s="2"/>
      <c r="K52" s="2"/>
      <c r="L52" s="2"/>
      <c r="M52" s="2"/>
      <c r="N52" s="2"/>
      <c r="O52" s="2"/>
      <c r="P52" s="2"/>
    </row>
    <row r="53" spans="1:17" ht="9" customHeight="1">
      <c r="A53" s="2"/>
      <c r="B53" s="2"/>
      <c r="C53" s="2"/>
      <c r="D53" s="2"/>
      <c r="E53" s="2"/>
      <c r="F53" s="2"/>
      <c r="G53" s="2"/>
      <c r="H53" s="2"/>
      <c r="I53" s="2"/>
      <c r="J53" s="2"/>
      <c r="K53" s="2"/>
      <c r="L53" s="2"/>
      <c r="M53" s="2"/>
      <c r="N53" s="2"/>
      <c r="O53" s="2"/>
      <c r="P53" s="2"/>
    </row>
    <row r="54" spans="1:17" ht="12.75" customHeight="1">
      <c r="A54" s="179" t="s">
        <v>51</v>
      </c>
      <c r="B54" s="179"/>
      <c r="C54" s="179"/>
      <c r="D54" s="179"/>
      <c r="E54" s="179"/>
      <c r="F54" s="178"/>
      <c r="G54" s="178"/>
      <c r="H54" s="178"/>
      <c r="I54" s="178"/>
      <c r="J54" s="178"/>
      <c r="K54" s="178"/>
      <c r="L54" s="178"/>
      <c r="M54" s="178"/>
      <c r="N54" s="178"/>
      <c r="O54" s="178"/>
      <c r="P54" s="2"/>
    </row>
    <row r="55" spans="1:17" ht="9.75" customHeight="1">
      <c r="A55" s="2"/>
      <c r="B55" s="2"/>
      <c r="C55" s="2"/>
      <c r="D55" s="2"/>
      <c r="E55" s="2"/>
      <c r="F55" s="2"/>
      <c r="G55" s="2"/>
      <c r="H55" s="2"/>
      <c r="I55" s="2"/>
      <c r="J55" s="2"/>
      <c r="K55" s="2"/>
      <c r="L55" s="2"/>
      <c r="M55" s="2"/>
      <c r="N55" s="2"/>
      <c r="O55" s="2"/>
      <c r="P55" s="2"/>
    </row>
    <row r="56" spans="1:17" ht="12.75" customHeight="1">
      <c r="A56" s="2" t="s">
        <v>59</v>
      </c>
      <c r="B56" s="178"/>
      <c r="C56" s="178"/>
      <c r="D56" s="178"/>
      <c r="E56" s="178"/>
      <c r="F56" s="178"/>
      <c r="G56" s="178"/>
      <c r="H56" s="178"/>
      <c r="I56" s="178"/>
      <c r="J56" s="178"/>
      <c r="K56" s="178"/>
      <c r="L56" s="178"/>
      <c r="M56" s="178"/>
      <c r="N56" s="178"/>
      <c r="O56" s="178"/>
      <c r="P56" s="2"/>
    </row>
    <row r="57" spans="1:17" ht="9.75" customHeight="1" thickBot="1"/>
    <row r="58" spans="1:17" ht="10.5" customHeight="1">
      <c r="A58" s="213" t="s">
        <v>120</v>
      </c>
      <c r="B58" s="214"/>
      <c r="C58" s="214"/>
      <c r="D58" s="214"/>
      <c r="E58" s="214"/>
      <c r="F58" s="214"/>
      <c r="G58" s="214"/>
      <c r="H58" s="214"/>
      <c r="I58" s="214"/>
      <c r="J58" s="214"/>
      <c r="K58" s="214"/>
      <c r="L58" s="214"/>
      <c r="M58" s="214"/>
      <c r="N58" s="214"/>
      <c r="O58" s="214"/>
      <c r="P58" s="215"/>
    </row>
    <row r="59" spans="1:17" ht="21" customHeight="1">
      <c r="A59" s="216"/>
      <c r="B59" s="217"/>
      <c r="C59" s="217"/>
      <c r="D59" s="217"/>
      <c r="E59" s="217"/>
      <c r="F59" s="217"/>
      <c r="G59" s="217"/>
      <c r="H59" s="217"/>
      <c r="I59" s="217"/>
      <c r="J59" s="217"/>
      <c r="K59" s="217"/>
      <c r="L59" s="217"/>
      <c r="M59" s="217"/>
      <c r="N59" s="217"/>
      <c r="O59" s="217"/>
      <c r="P59" s="218"/>
    </row>
    <row r="60" spans="1:17">
      <c r="A60" s="216"/>
      <c r="B60" s="217"/>
      <c r="C60" s="217"/>
      <c r="D60" s="217"/>
      <c r="E60" s="217"/>
      <c r="F60" s="217"/>
      <c r="G60" s="217"/>
      <c r="H60" s="217"/>
      <c r="I60" s="217"/>
      <c r="J60" s="217"/>
      <c r="K60" s="217"/>
      <c r="L60" s="217"/>
      <c r="M60" s="217"/>
      <c r="N60" s="217"/>
      <c r="O60" s="217"/>
      <c r="P60" s="218"/>
    </row>
    <row r="61" spans="1:17" ht="2.25" customHeight="1" thickBot="1">
      <c r="A61" s="219"/>
      <c r="B61" s="220"/>
      <c r="C61" s="220"/>
      <c r="D61" s="220"/>
      <c r="E61" s="220"/>
      <c r="F61" s="220"/>
      <c r="G61" s="220"/>
      <c r="H61" s="220"/>
      <c r="I61" s="220"/>
      <c r="J61" s="220"/>
      <c r="K61" s="220"/>
      <c r="L61" s="220"/>
      <c r="M61" s="220"/>
      <c r="N61" s="220"/>
      <c r="O61" s="220"/>
      <c r="P61" s="221"/>
    </row>
    <row r="62" spans="1:17">
      <c r="E62" s="2"/>
      <c r="F62" s="2"/>
      <c r="G62" s="2"/>
      <c r="H62" s="2"/>
      <c r="I62" s="2"/>
      <c r="J62" s="2"/>
      <c r="K62" s="2"/>
      <c r="L62" s="2"/>
      <c r="M62" s="2"/>
      <c r="N62" s="2"/>
      <c r="O62" s="2"/>
      <c r="P62" s="2"/>
      <c r="Q62" s="2"/>
    </row>
  </sheetData>
  <sheetProtection password="83AF" sheet="1" objects="1" scenarios="1" formatCells="0" formatColumns="0" formatRows="0" insertRows="0" deleteRows="0"/>
  <mergeCells count="80">
    <mergeCell ref="A58:P61"/>
    <mergeCell ref="A34:P34"/>
    <mergeCell ref="H30:J30"/>
    <mergeCell ref="L30:O30"/>
    <mergeCell ref="N33:O33"/>
    <mergeCell ref="H32:J32"/>
    <mergeCell ref="L32:O32"/>
    <mergeCell ref="D32:F32"/>
    <mergeCell ref="A48:D48"/>
    <mergeCell ref="E48:G48"/>
    <mergeCell ref="A36:C36"/>
    <mergeCell ref="M36:P36"/>
    <mergeCell ref="B56:O56"/>
    <mergeCell ref="H48:N48"/>
    <mergeCell ref="A50:D50"/>
    <mergeCell ref="I50:P50"/>
    <mergeCell ref="A1:P1"/>
    <mergeCell ref="A21:P21"/>
    <mergeCell ref="C11:D11"/>
    <mergeCell ref="F3:P3"/>
    <mergeCell ref="C6:D6"/>
    <mergeCell ref="F6:H6"/>
    <mergeCell ref="J6:N6"/>
    <mergeCell ref="F10:H10"/>
    <mergeCell ref="H16:M16"/>
    <mergeCell ref="E4:P4"/>
    <mergeCell ref="C7:D7"/>
    <mergeCell ref="F7:H7"/>
    <mergeCell ref="J7:N7"/>
    <mergeCell ref="H13:M13"/>
    <mergeCell ref="C10:D10"/>
    <mergeCell ref="F11:H11"/>
    <mergeCell ref="J46:L46"/>
    <mergeCell ref="J10:L10"/>
    <mergeCell ref="J11:L11"/>
    <mergeCell ref="D19:M19"/>
    <mergeCell ref="H27:J27"/>
    <mergeCell ref="H28:J28"/>
    <mergeCell ref="A25:F25"/>
    <mergeCell ref="H25:O25"/>
    <mergeCell ref="A24:G24"/>
    <mergeCell ref="H24:P24"/>
    <mergeCell ref="C26:F26"/>
    <mergeCell ref="C27:F27"/>
    <mergeCell ref="C28:F28"/>
    <mergeCell ref="L27:O27"/>
    <mergeCell ref="L28:O28"/>
    <mergeCell ref="A23:P23"/>
    <mergeCell ref="A44:F44"/>
    <mergeCell ref="L29:O29"/>
    <mergeCell ref="H26:J26"/>
    <mergeCell ref="L26:O26"/>
    <mergeCell ref="A52:D52"/>
    <mergeCell ref="E50:H50"/>
    <mergeCell ref="E52:H52"/>
    <mergeCell ref="J37:L37"/>
    <mergeCell ref="M37:P37"/>
    <mergeCell ref="C29:F29"/>
    <mergeCell ref="C30:F30"/>
    <mergeCell ref="D36:I36"/>
    <mergeCell ref="J36:L36"/>
    <mergeCell ref="H29:J29"/>
    <mergeCell ref="G44:P44"/>
    <mergeCell ref="B46:I46"/>
    <mergeCell ref="M46:P46"/>
    <mergeCell ref="A54:E54"/>
    <mergeCell ref="F54:O54"/>
    <mergeCell ref="D38:I38"/>
    <mergeCell ref="E40:P40"/>
    <mergeCell ref="A40:D40"/>
    <mergeCell ref="A38:C38"/>
    <mergeCell ref="J38:L38"/>
    <mergeCell ref="M38:P38"/>
    <mergeCell ref="J39:L39"/>
    <mergeCell ref="M39:P39"/>
    <mergeCell ref="J47:L47"/>
    <mergeCell ref="M47:P47"/>
    <mergeCell ref="A42:C42"/>
    <mergeCell ref="D42:G42"/>
    <mergeCell ref="I42:N42"/>
  </mergeCells>
  <phoneticPr fontId="10" type="noConversion"/>
  <pageMargins left="0.63" right="0.49" top="0.67" bottom="0.47" header="0.18" footer="0.19"/>
  <pageSetup orientation="portrait" r:id="rId1"/>
  <headerFooter alignWithMargins="0"/>
  <drawing r:id="rId2"/>
  <legacyDrawing r:id="rId3"/>
  <controls>
    <mc:AlternateContent xmlns:mc="http://schemas.openxmlformats.org/markup-compatibility/2006">
      <mc:Choice Requires="x14">
        <control shapeId="5127" r:id="rId4" name="OptionButton1">
          <controlPr autoLine="0" r:id="rId5">
            <anchor moveWithCells="1">
              <from>
                <xdr:col>3</xdr:col>
                <xdr:colOff>200025</xdr:colOff>
                <xdr:row>47</xdr:row>
                <xdr:rowOff>57150</xdr:rowOff>
              </from>
              <to>
                <xdr:col>3</xdr:col>
                <xdr:colOff>657225</xdr:colOff>
                <xdr:row>48</xdr:row>
                <xdr:rowOff>38100</xdr:rowOff>
              </to>
            </anchor>
          </controlPr>
        </control>
      </mc:Choice>
      <mc:Fallback>
        <control shapeId="5127" r:id="rId4" name="OptionButton1"/>
      </mc:Fallback>
    </mc:AlternateContent>
    <mc:AlternateContent xmlns:mc="http://schemas.openxmlformats.org/markup-compatibility/2006">
      <mc:Choice Requires="x14">
        <control shapeId="5128" r:id="rId6" name="OptionButton2">
          <controlPr autoLine="0" r:id="rId7">
            <anchor moveWithCells="1">
              <from>
                <xdr:col>3</xdr:col>
                <xdr:colOff>695325</xdr:colOff>
                <xdr:row>47</xdr:row>
                <xdr:rowOff>57150</xdr:rowOff>
              </from>
              <to>
                <xdr:col>5</xdr:col>
                <xdr:colOff>142875</xdr:colOff>
                <xdr:row>48</xdr:row>
                <xdr:rowOff>38100</xdr:rowOff>
              </to>
            </anchor>
          </controlPr>
        </control>
      </mc:Choice>
      <mc:Fallback>
        <control shapeId="5128" r:id="rId6" name="OptionButton2"/>
      </mc:Fallback>
    </mc:AlternateContent>
    <mc:AlternateContent xmlns:mc="http://schemas.openxmlformats.org/markup-compatibility/2006">
      <mc:Choice Requires="x14">
        <control shapeId="5129" r:id="rId8" name="OptionButton3">
          <controlPr autoLine="0" r:id="rId9">
            <anchor moveWithCells="1">
              <from>
                <xdr:col>14</xdr:col>
                <xdr:colOff>66675</xdr:colOff>
                <xdr:row>47</xdr:row>
                <xdr:rowOff>47625</xdr:rowOff>
              </from>
              <to>
                <xdr:col>14</xdr:col>
                <xdr:colOff>552450</xdr:colOff>
                <xdr:row>48</xdr:row>
                <xdr:rowOff>38100</xdr:rowOff>
              </to>
            </anchor>
          </controlPr>
        </control>
      </mc:Choice>
      <mc:Fallback>
        <control shapeId="5129" r:id="rId8" name="OptionButton3"/>
      </mc:Fallback>
    </mc:AlternateContent>
    <mc:AlternateContent xmlns:mc="http://schemas.openxmlformats.org/markup-compatibility/2006">
      <mc:Choice Requires="x14">
        <control shapeId="5130" r:id="rId10" name="OptionButton4">
          <controlPr autoLine="0" r:id="rId11">
            <anchor moveWithCells="1">
              <from>
                <xdr:col>14</xdr:col>
                <xdr:colOff>561975</xdr:colOff>
                <xdr:row>47</xdr:row>
                <xdr:rowOff>47625</xdr:rowOff>
              </from>
              <to>
                <xdr:col>15</xdr:col>
                <xdr:colOff>47625</xdr:colOff>
                <xdr:row>48</xdr:row>
                <xdr:rowOff>47625</xdr:rowOff>
              </to>
            </anchor>
          </controlPr>
        </control>
      </mc:Choice>
      <mc:Fallback>
        <control shapeId="5130" r:id="rId10" name="OptionButton4"/>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1"/>
  <sheetViews>
    <sheetView workbookViewId="0"/>
  </sheetViews>
  <sheetFormatPr defaultRowHeight="12.75"/>
  <sheetData>
    <row r="1" spans="1:2">
      <c r="A1" s="77">
        <v>1</v>
      </c>
      <c r="B1" t="s">
        <v>89</v>
      </c>
    </row>
  </sheetData>
  <phoneticPr fontId="1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41</vt:i4>
      </vt:variant>
    </vt:vector>
  </HeadingPairs>
  <TitlesOfParts>
    <vt:vector size="46" baseType="lpstr">
      <vt:lpstr>VLT Report p1</vt:lpstr>
      <vt:lpstr>VLT Report p2</vt:lpstr>
      <vt:lpstr>VLT Report p3</vt:lpstr>
      <vt:lpstr>VLT Report p4</vt:lpstr>
      <vt:lpstr>Lu_List</vt:lpstr>
      <vt:lpstr>Account_Num_Chequing</vt:lpstr>
      <vt:lpstr>Account_Num_Investment</vt:lpstr>
      <vt:lpstr>Account_Num_Savings</vt:lpstr>
      <vt:lpstr>Actual_Adjusted_Bank_Balance</vt:lpstr>
      <vt:lpstr>Bank_Name</vt:lpstr>
      <vt:lpstr>Chequing_Balance_Amt</vt:lpstr>
      <vt:lpstr>First_Nation_Name</vt:lpstr>
      <vt:lpstr>Float_Amt</vt:lpstr>
      <vt:lpstr>Investment_Balance_Amt</vt:lpstr>
      <vt:lpstr>Net_Receipts_Withdrawals_Summary</vt:lpstr>
      <vt:lpstr>Num_VLTs</vt:lpstr>
      <vt:lpstr>Other_Receipts</vt:lpstr>
      <vt:lpstr>Other_Withdrawals</vt:lpstr>
      <vt:lpstr>'VLT Report p2'!Print_Area</vt:lpstr>
      <vt:lpstr>'VLT Report p3'!Print_Area</vt:lpstr>
      <vt:lpstr>'VLT Report p4'!Print_Area</vt:lpstr>
      <vt:lpstr>Profit_Carry_Forward</vt:lpstr>
      <vt:lpstr>Profits_Available</vt:lpstr>
      <vt:lpstr>Profits_Remaining_Prev_Year</vt:lpstr>
      <vt:lpstr>Report_Period_End</vt:lpstr>
      <vt:lpstr>Savings_Balance_Amt</vt:lpstr>
      <vt:lpstr>Site_Address</vt:lpstr>
      <vt:lpstr>Site_ID</vt:lpstr>
      <vt:lpstr>Site_Name</vt:lpstr>
      <vt:lpstr>Sum_Use_Of_Profit_Amt</vt:lpstr>
      <vt:lpstr>Total_Bank_Balance</vt:lpstr>
      <vt:lpstr>Total_Dollars_In</vt:lpstr>
      <vt:lpstr>Total_Dollars_Paid</vt:lpstr>
      <vt:lpstr>Total_Other_Receipts</vt:lpstr>
      <vt:lpstr>Total_Other_Withdrawals</vt:lpstr>
      <vt:lpstr>Total_Outstanding_Cheques</vt:lpstr>
      <vt:lpstr>Total_Outstanding_Deposits</vt:lpstr>
      <vt:lpstr>Total_Receipts_Withdrawals</vt:lpstr>
      <vt:lpstr>Total_VLT_Operating_Expneses</vt:lpstr>
      <vt:lpstr>Use_Of_Profit_Amt</vt:lpstr>
      <vt:lpstr>Use_Of_Profits</vt:lpstr>
      <vt:lpstr>VarVersion</vt:lpstr>
      <vt:lpstr>VLT_Operating_Expenses</vt:lpstr>
      <vt:lpstr>VLT_Operating_Expenses_Amt</vt:lpstr>
      <vt:lpstr>VLT_Profits_Remaining</vt:lpstr>
      <vt:lpstr>VLT_Profits_Summary</vt:lpstr>
    </vt:vector>
  </TitlesOfParts>
  <Company>MGCC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Kyle MacKinnon</dc:creator>
  <cp:lastModifiedBy>Kyle MacKinnon</cp:lastModifiedBy>
  <cp:lastPrinted>2014-06-03T22:06:55Z</cp:lastPrinted>
  <dcterms:created xsi:type="dcterms:W3CDTF">2005-04-08T14:12:53Z</dcterms:created>
  <dcterms:modified xsi:type="dcterms:W3CDTF">2018-12-19T16:41:21Z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linkTarget="VarVersion">
    <vt:r8>1</vt:r8>
  </property>
</Properties>
</file>